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M:\__ProjectTeam\_TAX PRODUCTION\2023 Retail Taxes\ICI Information\"/>
    </mc:Choice>
  </mc:AlternateContent>
  <xr:revisionPtr revIDLastSave="0" documentId="8_{AD7E333A-7AD6-4AC9-BE3A-7B83F66ECC72}" xr6:coauthVersionLast="47" xr6:coauthVersionMax="47" xr10:uidLastSave="{00000000-0000-0000-0000-000000000000}"/>
  <bookViews>
    <workbookView xWindow="-120" yWindow="-120" windowWidth="24240" windowHeight="13140" xr2:uid="{BDDE05A1-DD07-4133-9156-82D309D783FE}"/>
  </bookViews>
  <sheets>
    <sheet name="Secondary Layout " sheetId="1" r:id="rId1"/>
  </sheets>
  <definedNames>
    <definedName name="_xlnm._FilterDatabase" localSheetId="0" hidden="1">'Secondary Layout '!$A$14:$CJ$644</definedName>
    <definedName name="_xlnm.Print_Area" localSheetId="0">'Secondary Layout '!$A$1:$CD$644</definedName>
    <definedName name="_xlnm.Print_Titles" localSheetId="0">'Secondary Layout '!$A:$C,'Secondary Layout '!$1:$15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6" i="1" l="1"/>
  <c r="H184" i="1"/>
  <c r="H182" i="1"/>
  <c r="H180" i="1"/>
  <c r="M8" i="1"/>
  <c r="N8" i="1" s="1"/>
  <c r="O8" i="1" s="1"/>
  <c r="P8" i="1" s="1"/>
  <c r="Q8" i="1" s="1"/>
  <c r="R8" i="1" s="1"/>
  <c r="S8" i="1" s="1"/>
  <c r="T8" i="1" s="1"/>
  <c r="U8" i="1" s="1"/>
  <c r="V8" i="1" s="1"/>
  <c r="W8" i="1" s="1"/>
  <c r="X8" i="1" s="1"/>
  <c r="Y8" i="1" s="1"/>
  <c r="Z8" i="1" s="1"/>
  <c r="AA8" i="1" s="1"/>
  <c r="AB8" i="1" s="1"/>
  <c r="AC8" i="1" s="1"/>
  <c r="AD8" i="1" s="1"/>
  <c r="AE8" i="1" s="1"/>
  <c r="AF8" i="1" s="1"/>
  <c r="AG8" i="1" s="1"/>
  <c r="AH8" i="1" s="1"/>
  <c r="AI8" i="1" s="1"/>
  <c r="AJ8" i="1" s="1"/>
  <c r="AK8" i="1" s="1"/>
  <c r="AL8" i="1" s="1"/>
  <c r="AM8" i="1" s="1"/>
  <c r="AN8" i="1" s="1"/>
  <c r="AO8" i="1" s="1"/>
  <c r="AP8" i="1" s="1"/>
  <c r="AQ8" i="1" s="1"/>
  <c r="AR8" i="1" s="1"/>
  <c r="AS8" i="1" s="1"/>
  <c r="AT8" i="1" s="1"/>
  <c r="AU8" i="1" s="1"/>
  <c r="AV8" i="1" s="1"/>
  <c r="AW8" i="1" s="1"/>
  <c r="AX8" i="1" s="1"/>
  <c r="AY8" i="1" s="1"/>
  <c r="AZ8" i="1" s="1"/>
  <c r="BA8" i="1" s="1"/>
  <c r="BB8" i="1" s="1"/>
  <c r="BC8" i="1" s="1"/>
  <c r="BD8" i="1" s="1"/>
  <c r="BE8" i="1" s="1"/>
  <c r="BF8" i="1" s="1"/>
  <c r="BG8" i="1" s="1"/>
  <c r="BH8" i="1" s="1"/>
  <c r="BI8" i="1" s="1"/>
  <c r="BJ8" i="1" s="1"/>
  <c r="BK8" i="1" s="1"/>
  <c r="BL8" i="1" s="1"/>
  <c r="BM8" i="1" s="1"/>
  <c r="BN8" i="1" s="1"/>
  <c r="BO8" i="1" s="1"/>
  <c r="BP8" i="1" s="1"/>
  <c r="G8" i="1"/>
  <c r="H8" i="1" s="1"/>
</calcChain>
</file>

<file path=xl/sharedStrings.xml><?xml version="1.0" encoding="utf-8"?>
<sst xmlns="http://schemas.openxmlformats.org/spreadsheetml/2006/main" count="1160" uniqueCount="1092">
  <si>
    <t>Secondary Layout Report Date:</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</si>
  <si>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</si>
  <si>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Note: no requirement to skip rows</t>
  </si>
  <si>
    <t>between entries or list in CUSIP order</t>
  </si>
  <si>
    <t>Expressed as an annual percentage with six (6) digits after the decimal point.</t>
  </si>
  <si>
    <t>Reserved</t>
  </si>
  <si>
    <t>Creditable</t>
  </si>
  <si>
    <t>Foreign</t>
  </si>
  <si>
    <t>Optional</t>
  </si>
  <si>
    <t>Threshold</t>
  </si>
  <si>
    <t>% of Income</t>
  </si>
  <si>
    <t>Tax</t>
  </si>
  <si>
    <t>Source</t>
  </si>
  <si>
    <t>Foreign Source Income</t>
  </si>
  <si>
    <t>Foreign Qualified</t>
  </si>
  <si>
    <t>Requirements</t>
  </si>
  <si>
    <t>From Exempt</t>
  </si>
  <si>
    <t>% of Taxable</t>
  </si>
  <si>
    <t>DIRECT FEDERAL OBLIGATIONS</t>
  </si>
  <si>
    <t>INDIRECT FEDERAL OBLIGATIONS</t>
  </si>
  <si>
    <t>Reportable</t>
  </si>
  <si>
    <t>Income:</t>
  </si>
  <si>
    <t xml:space="preserve">(% of Primary Layout Box 1a, Col. 17) </t>
  </si>
  <si>
    <t>Dividend Income:</t>
  </si>
  <si>
    <t>For Exempt Interest</t>
  </si>
  <si>
    <t xml:space="preserve">For State and </t>
  </si>
  <si>
    <t>Federal Securities:</t>
  </si>
  <si>
    <t>Distribution</t>
  </si>
  <si>
    <t>Northern</t>
  </si>
  <si>
    <t>Other</t>
  </si>
  <si>
    <t>Section 163(j)-</t>
  </si>
  <si>
    <t>on</t>
  </si>
  <si>
    <t>% of Box 1a,</t>
  </si>
  <si>
    <t>as adjusted for IRC</t>
  </si>
  <si>
    <t xml:space="preserve">% of Box 1a, </t>
  </si>
  <si>
    <t>Dividends from Federal</t>
  </si>
  <si>
    <t>Local Exempt Interest</t>
  </si>
  <si>
    <t>Eligible for the</t>
  </si>
  <si>
    <t>Mariana</t>
  </si>
  <si>
    <t>US Virgin</t>
  </si>
  <si>
    <t>Student Loan</t>
  </si>
  <si>
    <t>Tennessee</t>
  </si>
  <si>
    <t>Direct</t>
  </si>
  <si>
    <t>Federal Home</t>
  </si>
  <si>
    <t>Indirect</t>
  </si>
  <si>
    <t>Repurchase</t>
  </si>
  <si>
    <t xml:space="preserve">RI Five-Year </t>
  </si>
  <si>
    <t xml:space="preserve">Supplemental </t>
  </si>
  <si>
    <t>Related</t>
  </si>
  <si>
    <t>Security Description</t>
  </si>
  <si>
    <t>Ticker</t>
  </si>
  <si>
    <t xml:space="preserve">IRS Form </t>
  </si>
  <si>
    <t>Col. 17 on</t>
  </si>
  <si>
    <t xml:space="preserve">904(b)(2)(B) type limitation </t>
  </si>
  <si>
    <r>
      <t xml:space="preserve">Obligations </t>
    </r>
    <r>
      <rPr>
        <b/>
        <sz val="10"/>
        <rFont val="Arial"/>
        <family val="2"/>
      </rPr>
      <t>Not Satisfied</t>
    </r>
  </si>
  <si>
    <r>
      <t xml:space="preserve">Dividends </t>
    </r>
    <r>
      <rPr>
        <b/>
        <sz val="10"/>
        <rFont val="Arial"/>
        <family val="2"/>
      </rPr>
      <t>Not Satisfied</t>
    </r>
  </si>
  <si>
    <t>Col. 17 on Primary</t>
  </si>
  <si>
    <t>Dividend Received</t>
  </si>
  <si>
    <t>Guam</t>
  </si>
  <si>
    <t>Islands</t>
  </si>
  <si>
    <t>Puerto Rico</t>
  </si>
  <si>
    <t>Federal Farm</t>
  </si>
  <si>
    <t>Marketing</t>
  </si>
  <si>
    <t>Valley</t>
  </si>
  <si>
    <t>Federal</t>
  </si>
  <si>
    <t>Loan Mortgage</t>
  </si>
  <si>
    <t>Agreements</t>
  </si>
  <si>
    <t>Capital Gains</t>
  </si>
  <si>
    <t xml:space="preserve">Information </t>
  </si>
  <si>
    <t>Interest</t>
  </si>
  <si>
    <t>(Fund and Class)</t>
  </si>
  <si>
    <t>CUSIP</t>
  </si>
  <si>
    <t>Symbol</t>
  </si>
  <si>
    <t>Primary Layout</t>
  </si>
  <si>
    <t xml:space="preserve">for foreign QDI </t>
  </si>
  <si>
    <t>(Indicate by State)</t>
  </si>
  <si>
    <t>Layout</t>
  </si>
  <si>
    <t>Deduction</t>
  </si>
  <si>
    <t>AL</t>
  </si>
  <si>
    <t>AK</t>
  </si>
  <si>
    <t>AZ</t>
  </si>
  <si>
    <t>AR</t>
  </si>
  <si>
    <t>CA</t>
  </si>
  <si>
    <t>CO</t>
  </si>
  <si>
    <t>CT</t>
  </si>
  <si>
    <t>DE</t>
  </si>
  <si>
    <t>DC</t>
  </si>
  <si>
    <t>FL</t>
  </si>
  <si>
    <t>GA</t>
  </si>
  <si>
    <t>GQ</t>
  </si>
  <si>
    <t>HI</t>
  </si>
  <si>
    <t>ID</t>
  </si>
  <si>
    <t>IL</t>
  </si>
  <si>
    <t>IN</t>
  </si>
  <si>
    <t>IA</t>
  </si>
  <si>
    <t>KS</t>
  </si>
  <si>
    <t>KY</t>
  </si>
  <si>
    <t>LA</t>
  </si>
  <si>
    <t>ME</t>
  </si>
  <si>
    <t>MD</t>
  </si>
  <si>
    <t>MA</t>
  </si>
  <si>
    <t>MI</t>
  </si>
  <si>
    <t>MN</t>
  </si>
  <si>
    <t>MS</t>
  </si>
  <si>
    <t>MO</t>
  </si>
  <si>
    <t>MT</t>
  </si>
  <si>
    <t>NE</t>
  </si>
  <si>
    <t>NV</t>
  </si>
  <si>
    <t>NH</t>
  </si>
  <si>
    <t>NJ</t>
  </si>
  <si>
    <t>NM</t>
  </si>
  <si>
    <t>NY</t>
  </si>
  <si>
    <t>NC</t>
  </si>
  <si>
    <t>ND</t>
  </si>
  <si>
    <t>CQ</t>
  </si>
  <si>
    <t>OH</t>
  </si>
  <si>
    <t>OK</t>
  </si>
  <si>
    <t>OR</t>
  </si>
  <si>
    <t>PA</t>
  </si>
  <si>
    <t>RQ</t>
  </si>
  <si>
    <t>RI</t>
  </si>
  <si>
    <t>SC</t>
  </si>
  <si>
    <t>SD</t>
  </si>
  <si>
    <t>TN</t>
  </si>
  <si>
    <t>TX</t>
  </si>
  <si>
    <t>VQ</t>
  </si>
  <si>
    <t>UT</t>
  </si>
  <si>
    <t>VT</t>
  </si>
  <si>
    <t>VA</t>
  </si>
  <si>
    <t>WA</t>
  </si>
  <si>
    <t>WV</t>
  </si>
  <si>
    <t>WI</t>
  </si>
  <si>
    <t>WY</t>
  </si>
  <si>
    <t>U.S. Treasury</t>
  </si>
  <si>
    <t>Credit Banks</t>
  </si>
  <si>
    <t>Loan Banks</t>
  </si>
  <si>
    <t>Association</t>
  </si>
  <si>
    <t>Authority</t>
  </si>
  <si>
    <t>Obligations</t>
  </si>
  <si>
    <t>GNMA</t>
  </si>
  <si>
    <t>FNMA</t>
  </si>
  <si>
    <t>Corp</t>
  </si>
  <si>
    <t>Income</t>
  </si>
  <si>
    <t>Statement</t>
  </si>
  <si>
    <t>Dividends*</t>
  </si>
  <si>
    <t>THE MERGER FUND-A</t>
  </si>
  <si>
    <t>589509108</t>
  </si>
  <si>
    <t>MERFX</t>
  </si>
  <si>
    <t>THE MERGER FUND-I</t>
  </si>
  <si>
    <t>589509207</t>
  </si>
  <si>
    <t>MERIX</t>
  </si>
  <si>
    <t>VIRTUS ALPHASIMPLEX GLB ALTERNATIVES-A</t>
  </si>
  <si>
    <t>92835M489</t>
  </si>
  <si>
    <t>GAFAX</t>
  </si>
  <si>
    <t>CA, CT, NY</t>
  </si>
  <si>
    <t>VIRTUS ALPHASIMPLEX GLB ALTERNATIVES-C</t>
  </si>
  <si>
    <t>92835M471</t>
  </si>
  <si>
    <t>GAFCX</t>
  </si>
  <si>
    <t>VIRTUS ALPHASIMPLEX GLB ALTERNATIVES-I</t>
  </si>
  <si>
    <t>92835M463</t>
  </si>
  <si>
    <t>GAFYX</t>
  </si>
  <si>
    <t>VIRTUS ALPHASIMPLEX GLB ALTERNATIVES-R6</t>
  </si>
  <si>
    <t>92835M455</t>
  </si>
  <si>
    <t>GAFNX</t>
  </si>
  <si>
    <t>VIRTUS ALPHASIMPLEX MANAGED FTRS STRT-A</t>
  </si>
  <si>
    <t>92835M448</t>
  </si>
  <si>
    <t>AMFAX</t>
  </si>
  <si>
    <t>VIRTUS ALPHASIMPLEX MANAGED FTRS STRT-C</t>
  </si>
  <si>
    <t>92835M430</t>
  </si>
  <si>
    <t>ASFCX</t>
  </si>
  <si>
    <t>VIRTUS ALPHASIMPLEX MANAGED FTRS STRT-I</t>
  </si>
  <si>
    <t>92835M422</t>
  </si>
  <si>
    <t>ASFYX</t>
  </si>
  <si>
    <t>VIRTUS ALPHASIMPLEX MANAGED FTRS STRT-R6</t>
  </si>
  <si>
    <t>92835M414</t>
  </si>
  <si>
    <t>AMFNX</t>
  </si>
  <si>
    <t>VIRTUS CEREDEX LARGE-CAP VALUE EQUITY-A</t>
  </si>
  <si>
    <t>92837F524</t>
  </si>
  <si>
    <t>SVIIX</t>
  </si>
  <si>
    <t>VIRTUS CEREDEX LARGE-CAP VALUE EQUITY-C</t>
  </si>
  <si>
    <t>92837F516</t>
  </si>
  <si>
    <t>SVIFX</t>
  </si>
  <si>
    <t>VIRTUS CEREDEX LARGE-CAP VALUE EQUITY-I</t>
  </si>
  <si>
    <t>92837F490</t>
  </si>
  <si>
    <t>STVTX</t>
  </si>
  <si>
    <t>VIRTUS CEREDEX LARGE-CAP VALUE EQUITY-R6</t>
  </si>
  <si>
    <t>92837F482</t>
  </si>
  <si>
    <t>STVZX</t>
  </si>
  <si>
    <t>VIRTUS CEREDEX MID-CAP VALUE EQUITY-A</t>
  </si>
  <si>
    <t>92837F474</t>
  </si>
  <si>
    <t>SAMVX</t>
  </si>
  <si>
    <t>VIRTUS CEREDEX MID-CAP VALUE EQUITY-C</t>
  </si>
  <si>
    <t>92837F466</t>
  </si>
  <si>
    <t>SMVFX</t>
  </si>
  <si>
    <t>VIRTUS CEREDEX MID-CAP VALUE EQUITY-I</t>
  </si>
  <si>
    <t>92837F458</t>
  </si>
  <si>
    <t>SMVTX</t>
  </si>
  <si>
    <t>VIRTUS CEREDEX MID-CAP VALUE EQUITY-R6</t>
  </si>
  <si>
    <t>92837F441</t>
  </si>
  <si>
    <t>SMVZX</t>
  </si>
  <si>
    <t>VIRTUS CEREDEX SMALL-CAP VALUE EQUITY-A</t>
  </si>
  <si>
    <t>92837F433</t>
  </si>
  <si>
    <t>SASVX</t>
  </si>
  <si>
    <t>VIRTUS CEREDEX SMALL-CAP VALUE EQUITY-C</t>
  </si>
  <si>
    <t>92837F425</t>
  </si>
  <si>
    <t>STCEX</t>
  </si>
  <si>
    <t>VIRTUS CEREDEX SMALL-CAP VALUE EQUITY-I</t>
  </si>
  <si>
    <t>92837F417</t>
  </si>
  <si>
    <t>SCETX</t>
  </si>
  <si>
    <t>VIRTUS CEREDEX SMALL-CAP VALUE EQUITY-R6</t>
  </si>
  <si>
    <t>92837X665</t>
  </si>
  <si>
    <t>VVERX</t>
  </si>
  <si>
    <t>VIRTUS CONVERTIBLE-A</t>
  </si>
  <si>
    <t>92838V791</t>
  </si>
  <si>
    <t>ANZAX</t>
  </si>
  <si>
    <t>VIRTUS CONVERTIBLE-ADMIN</t>
  </si>
  <si>
    <t>92838V841</t>
  </si>
  <si>
    <t>ANNAX</t>
  </si>
  <si>
    <t>VIRTUS CONVERTIBLE-C</t>
  </si>
  <si>
    <t>92838V817</t>
  </si>
  <si>
    <t>ANZCX</t>
  </si>
  <si>
    <t>VIRTUS CONVERTIBLE-INSTL</t>
  </si>
  <si>
    <t>92838V833</t>
  </si>
  <si>
    <t>ANNPX</t>
  </si>
  <si>
    <t>VIRTUS CONVERTIBLE-P</t>
  </si>
  <si>
    <t>92838V106</t>
  </si>
  <si>
    <t>ANCMX</t>
  </si>
  <si>
    <t>VIRTUS CONVERTIBLE-R6</t>
  </si>
  <si>
    <t>92838V353</t>
  </si>
  <si>
    <t>VAADX</t>
  </si>
  <si>
    <t>VIRTUS DUFF &amp; PHELPS GLOBAL INFRSTRCT-A</t>
  </si>
  <si>
    <t>92828R826</t>
  </si>
  <si>
    <t>PGUAX</t>
  </si>
  <si>
    <t>VIRTUS DUFF &amp; PHELPS GLOBAL INFRSTRCT-C</t>
  </si>
  <si>
    <t>92828R818</t>
  </si>
  <si>
    <t>PGUCX</t>
  </si>
  <si>
    <t>VIRTUS DUFF &amp; PHELPS GLOBAL INFRSTRCT-I</t>
  </si>
  <si>
    <t>92828R792</t>
  </si>
  <si>
    <t>PGIUX</t>
  </si>
  <si>
    <t>VIRTUS DUFF &amp; PHELPS GLOBAL INFRSTRCT-R6</t>
  </si>
  <si>
    <t>92828W221</t>
  </si>
  <si>
    <t>VGIRX</t>
  </si>
  <si>
    <t>VIRTUS DUFF &amp; PHELPS INT REAL EST SEC-A</t>
  </si>
  <si>
    <t>92828R750</t>
  </si>
  <si>
    <t>PXRAX</t>
  </si>
  <si>
    <t>VIRTUS DUFF &amp; PHELPS INT REAL EST SEC-C</t>
  </si>
  <si>
    <t>92828R743</t>
  </si>
  <si>
    <t>PXRCX</t>
  </si>
  <si>
    <t>VIRTUS DUFF &amp; PHELPS INT REAL EST SEC-I</t>
  </si>
  <si>
    <t>92828R735</t>
  </si>
  <si>
    <t>PXRIX</t>
  </si>
  <si>
    <t>VIRTUS DUFF &amp; PHELPS SLT MLP AND ENRGY-A</t>
  </si>
  <si>
    <t>92835M729</t>
  </si>
  <si>
    <t>VLPAX</t>
  </si>
  <si>
    <t>VIRTUS DUFF &amp; PHELPS SLT MLP AND ENRGY-C</t>
  </si>
  <si>
    <t>92835M711</t>
  </si>
  <si>
    <t>VLPCX</t>
  </si>
  <si>
    <t>VIRTUS DUFF &amp; PHELPS SLT MLP AND ENRGY-I</t>
  </si>
  <si>
    <t>92835M695</t>
  </si>
  <si>
    <t>VLPIX</t>
  </si>
  <si>
    <t>VIRTUS DUFF &amp; PHELPS WATER-A</t>
  </si>
  <si>
    <t>92838V494</t>
  </si>
  <si>
    <t>AWTAX</t>
  </si>
  <si>
    <t>VIRTUS DUFF &amp; PHELPS WATER-C</t>
  </si>
  <si>
    <t>92838V486</t>
  </si>
  <si>
    <t>AWTCX</t>
  </si>
  <si>
    <t>VIRTUS DUFF &amp; PHELPS WATER-INSTL</t>
  </si>
  <si>
    <t>92838V460</t>
  </si>
  <si>
    <t>AWTIX</t>
  </si>
  <si>
    <t>VIRTUS DUFF &amp; PHELPS WATER-P</t>
  </si>
  <si>
    <t>92838V478</t>
  </si>
  <si>
    <t>AWTPX</t>
  </si>
  <si>
    <t>VIRTUS EMERGING MARKETS OPP-A</t>
  </si>
  <si>
    <t>92837N808</t>
  </si>
  <si>
    <t>AOTAX</t>
  </si>
  <si>
    <t>VIRTUS EMERGING MARKETS OPP-C</t>
  </si>
  <si>
    <t>92837N881</t>
  </si>
  <si>
    <t>AOTCX</t>
  </si>
  <si>
    <t>VIRTUS EMERGING MARKETS OPP-INST</t>
  </si>
  <si>
    <t>92837N840</t>
  </si>
  <si>
    <t>AOTIX</t>
  </si>
  <si>
    <t>VIRTUS EMERGING MARKETS OPP-P</t>
  </si>
  <si>
    <t>92837N857</t>
  </si>
  <si>
    <t>AEMPX</t>
  </si>
  <si>
    <t>VIRTUS EMERGING MARKETS OPP-R6</t>
  </si>
  <si>
    <t>92837N865</t>
  </si>
  <si>
    <t>AEMOX</t>
  </si>
  <si>
    <t>VIRTUS FORT TREND-A</t>
  </si>
  <si>
    <t>92828R255</t>
  </si>
  <si>
    <t>VAPAX</t>
  </si>
  <si>
    <t>VIRTUS FORT TREND-C</t>
  </si>
  <si>
    <t>92828R248</t>
  </si>
  <si>
    <t>VAPCX</t>
  </si>
  <si>
    <t>VIRTUS FORT TREND-I</t>
  </si>
  <si>
    <t>92828R230</t>
  </si>
  <si>
    <t>VAPIX</t>
  </si>
  <si>
    <t>VIRTUS FORT TREND-R6</t>
  </si>
  <si>
    <t>92828W536</t>
  </si>
  <si>
    <t>VRPAX</t>
  </si>
  <si>
    <t>VIRTUS GLOBAL ALLOCATION-A</t>
  </si>
  <si>
    <t>92838V767</t>
  </si>
  <si>
    <t>PALAX</t>
  </si>
  <si>
    <t>VIRTUS GLOBAL ALLOCATION-ADMIN</t>
  </si>
  <si>
    <t>92838V742</t>
  </si>
  <si>
    <t>AGAMX</t>
  </si>
  <si>
    <t>VIRTUS GLOBAL ALLOCATION-C</t>
  </si>
  <si>
    <t>92838V775</t>
  </si>
  <si>
    <t>PALCX</t>
  </si>
  <si>
    <t>VIRTUS GLOBAL ALLOCATION-INSTL</t>
  </si>
  <si>
    <t>92838V759</t>
  </si>
  <si>
    <t>PALLX</t>
  </si>
  <si>
    <t>VIRTUS GLOBAL ALLOCATION-P</t>
  </si>
  <si>
    <t>92838V726</t>
  </si>
  <si>
    <t>AGAPX</t>
  </si>
  <si>
    <t>VIRTUS GLOBAL ALLOCATION-R6</t>
  </si>
  <si>
    <t>92838V551</t>
  </si>
  <si>
    <t>AGASX</t>
  </si>
  <si>
    <t>VIRTUS INCOME &amp; GROWTH-A</t>
  </si>
  <si>
    <t>92837N584</t>
  </si>
  <si>
    <t>AZNAX</t>
  </si>
  <si>
    <t>VIRTUS INCOME &amp; GROWTH-C</t>
  </si>
  <si>
    <t>92837N576</t>
  </si>
  <si>
    <t>AZNCX</t>
  </si>
  <si>
    <t>VIRTUS INCOME &amp; GROWTH-INSTL</t>
  </si>
  <si>
    <t>92837N535</t>
  </si>
  <si>
    <t>AZNIX</t>
  </si>
  <si>
    <t>VIRTUS INCOME &amp; GROWTH-P</t>
  </si>
  <si>
    <t>92837N543</t>
  </si>
  <si>
    <t>AIGPX</t>
  </si>
  <si>
    <t>VIRTUS INTL SMALL-CAP-A</t>
  </si>
  <si>
    <t>92838V601</t>
  </si>
  <si>
    <t>AOPAX</t>
  </si>
  <si>
    <t>VIRTUS INTL SMALL-CAP-C</t>
  </si>
  <si>
    <t>92838V502</t>
  </si>
  <si>
    <t>AOPCX</t>
  </si>
  <si>
    <t>VIRTUS INTL SMALL-CAP-INSTL</t>
  </si>
  <si>
    <t>92838V205</t>
  </si>
  <si>
    <t>ALOIX</t>
  </si>
  <si>
    <t>VIRTUS INTL SMALL-CAP-P</t>
  </si>
  <si>
    <t>92838V304</t>
  </si>
  <si>
    <t>ALOPX</t>
  </si>
  <si>
    <t>VIRTUS INTL SMALL-CAP-R6</t>
  </si>
  <si>
    <t>92838V577</t>
  </si>
  <si>
    <t>AIISX</t>
  </si>
  <si>
    <t>VIRTUS KAR CAPITAL GROWTH-A</t>
  </si>
  <si>
    <t>92828N510</t>
  </si>
  <si>
    <t>PSTAX</t>
  </si>
  <si>
    <t>VIRTUS KAR CAPITAL GROWTH-C</t>
  </si>
  <si>
    <t>92828N486</t>
  </si>
  <si>
    <t>SSTFX</t>
  </si>
  <si>
    <t>VIRTUS KAR CAPITAL GROWTH-I</t>
  </si>
  <si>
    <t>92828N478</t>
  </si>
  <si>
    <t>PLXGX</t>
  </si>
  <si>
    <t>VIRTUS KAR CAPITAL GROWTH-R6</t>
  </si>
  <si>
    <t>92828N270</t>
  </si>
  <si>
    <t>VCGRX</t>
  </si>
  <si>
    <t>VIRTUS KAR DEVELOPING MARKETS-A</t>
  </si>
  <si>
    <t>92828Y664</t>
  </si>
  <si>
    <t>VDMAX</t>
  </si>
  <si>
    <t>VIRTUS KAR DEVELOPING MARKETS-C</t>
  </si>
  <si>
    <t>92828Y656</t>
  </si>
  <si>
    <t>VDMCX</t>
  </si>
  <si>
    <t>VIRTUS KAR DEVELOPING MARKETS-I</t>
  </si>
  <si>
    <t>92828Y649</t>
  </si>
  <si>
    <t>VIDMX</t>
  </si>
  <si>
    <t>VIRTUS KAR DEVELOPING MARKETS-R6</t>
  </si>
  <si>
    <t>92828Y631</t>
  </si>
  <si>
    <t>VDMRX</t>
  </si>
  <si>
    <t>VIRTUS KAR EMERGING MARKETS SMALL-CAP-A</t>
  </si>
  <si>
    <t>92828W627</t>
  </si>
  <si>
    <t>VAESX</t>
  </si>
  <si>
    <t>VIRTUS KAR EMERGING MARKETS SMALL-CAP-C</t>
  </si>
  <si>
    <t>92828W619</t>
  </si>
  <si>
    <t>VCESX</t>
  </si>
  <si>
    <t>VIRTUS KAR EMERGING MARKETS SMALL-CAP-I</t>
  </si>
  <si>
    <t>92828W593</t>
  </si>
  <si>
    <t>VIESX</t>
  </si>
  <si>
    <t>VIRTUS KAR EMERGING MARKETS SMALL-CAP-R6</t>
  </si>
  <si>
    <t>92828W189</t>
  </si>
  <si>
    <t>VRESX</t>
  </si>
  <si>
    <t>VIRTUS KAR EQUITY INCOME-A</t>
  </si>
  <si>
    <t>92828N874</t>
  </si>
  <si>
    <t>PDIAX</t>
  </si>
  <si>
    <t>VIRTUS KAR EQUITY INCOME-C</t>
  </si>
  <si>
    <t>92828N858</t>
  </si>
  <si>
    <t>PGICX</t>
  </si>
  <si>
    <t>VIRTUS KAR EQUITY INCOME-I</t>
  </si>
  <si>
    <t>92828N841</t>
  </si>
  <si>
    <t>PXIIX</t>
  </si>
  <si>
    <t>VIRTUS KAR EQUITY INCOME-R6</t>
  </si>
  <si>
    <t>92828N239</t>
  </si>
  <si>
    <t>VECRX</t>
  </si>
  <si>
    <t>VIRTUS KAR GLOBAL QUALITY DIVIDEND-A</t>
  </si>
  <si>
    <t>92828N460</t>
  </si>
  <si>
    <t>PPTAX</t>
  </si>
  <si>
    <t>VIRTUS KAR GLOBAL QUALITY DIVIDEND-C</t>
  </si>
  <si>
    <t>92828N452</t>
  </si>
  <si>
    <t>PPTCX</t>
  </si>
  <si>
    <t>VIRTUS KAR GLOBAL QUALITY DIVIDEND-I</t>
  </si>
  <si>
    <t>92828N445</t>
  </si>
  <si>
    <t>PIPTX</t>
  </si>
  <si>
    <t>VIRTUS KAR GLOBAL QUALITY DIVIDEND-R6</t>
  </si>
  <si>
    <t>92836N874</t>
  </si>
  <si>
    <t>VGQRX</t>
  </si>
  <si>
    <t>VIRTUS KAR GLOBAL SMALL-CAP-A</t>
  </si>
  <si>
    <t>92837N741</t>
  </si>
  <si>
    <t>RGSAX</t>
  </si>
  <si>
    <t>VIRTUS KAR GLOBAL SMALL-CAP-C</t>
  </si>
  <si>
    <t>92837N733</t>
  </si>
  <si>
    <t>RGSCX</t>
  </si>
  <si>
    <t>VIRTUS KAR GLOBAL SMALL-CAP-INSTL</t>
  </si>
  <si>
    <t>92837N683</t>
  </si>
  <si>
    <t>DGSCX</t>
  </si>
  <si>
    <t>VIRTUS KAR GLOBAL SMALL-CAP-P</t>
  </si>
  <si>
    <t>92837N691</t>
  </si>
  <si>
    <t>ARSPX</t>
  </si>
  <si>
    <t>VIRTUS KAR HEALTH SCIENCES-A</t>
  </si>
  <si>
    <t>92837N667</t>
  </si>
  <si>
    <t>RAGHX</t>
  </si>
  <si>
    <t>VIRTUS KAR HEALTH SCIENCES-C</t>
  </si>
  <si>
    <t>92837N659</t>
  </si>
  <si>
    <t>RCGHX</t>
  </si>
  <si>
    <t>VIRTUS KAR HEALTH SCIENCES-INSTL</t>
  </si>
  <si>
    <t>92837N618</t>
  </si>
  <si>
    <t>HLHIX</t>
  </si>
  <si>
    <t>VIRTUS KAR HEALTH SCIENCES-P</t>
  </si>
  <si>
    <t>92837N626</t>
  </si>
  <si>
    <t>AAAEX</t>
  </si>
  <si>
    <t>VIRTUS KAR INTERNATIONAL SM-MID CAP-A</t>
  </si>
  <si>
    <t>92828W841</t>
  </si>
  <si>
    <t>VISAX</t>
  </si>
  <si>
    <t>VIRTUS KAR INTERNATIONAL SM-MID CAP-C</t>
  </si>
  <si>
    <t>92828W833</t>
  </si>
  <si>
    <t>VCISX</t>
  </si>
  <si>
    <t>VIRTUS KAR INTERNATIONAL SM-MID CAP-I</t>
  </si>
  <si>
    <t>92828W825</t>
  </si>
  <si>
    <t>VIISX</t>
  </si>
  <si>
    <t>VIRTUS KAR INTERNATIONAL SM-MID CAP-R6</t>
  </si>
  <si>
    <t>92828W551</t>
  </si>
  <si>
    <t>VRISX</t>
  </si>
  <si>
    <t>VIRTUS KAR LONG SHORT EQUITY-A</t>
  </si>
  <si>
    <t>92835M539</t>
  </si>
  <si>
    <t>VLSAX</t>
  </si>
  <si>
    <t>VIRTUS KAR LONG SHORT EQUITY-C</t>
  </si>
  <si>
    <t>92835M521</t>
  </si>
  <si>
    <t>VLSCX</t>
  </si>
  <si>
    <t>VIRTUS KAR LONG SHORT EQUITY-I</t>
  </si>
  <si>
    <t>92835M513</t>
  </si>
  <si>
    <t>VLSIX</t>
  </si>
  <si>
    <t>VIRTUS KAR LONG SHORT EQUITY-R6</t>
  </si>
  <si>
    <t>92835M497</t>
  </si>
  <si>
    <t>VLSRX</t>
  </si>
  <si>
    <t>VIRTUS KAR MID-CAP CORE-A</t>
  </si>
  <si>
    <t>92828N114</t>
  </si>
  <si>
    <t>VMACX</t>
  </si>
  <si>
    <t>VIRTUS KAR MID-CAP CORE-C</t>
  </si>
  <si>
    <t>92828N122</t>
  </si>
  <si>
    <t>VMCCX</t>
  </si>
  <si>
    <t>VIRTUS KAR MID-CAP CORE-I</t>
  </si>
  <si>
    <t>92828N130</t>
  </si>
  <si>
    <t>VIMCX</t>
  </si>
  <si>
    <t>VIRTUS KAR MID-CAP CORE-R6</t>
  </si>
  <si>
    <t>92828N262</t>
  </si>
  <si>
    <t>VRMCX</t>
  </si>
  <si>
    <t>VIRTUS KAR MID-CAP GROWTH-A</t>
  </si>
  <si>
    <t>92828N767</t>
  </si>
  <si>
    <t>PHSKX</t>
  </si>
  <si>
    <t>VIRTUS KAR MID-CAP GROWTH-C</t>
  </si>
  <si>
    <t>92828N742</t>
  </si>
  <si>
    <t>PSKCX</t>
  </si>
  <si>
    <t>VIRTUS KAR MID-CAP GROWTH-I</t>
  </si>
  <si>
    <t>92828N734</t>
  </si>
  <si>
    <t>PICMX</t>
  </si>
  <si>
    <t>VIRTUS KAR MID-CAP GROWTH-R6</t>
  </si>
  <si>
    <t>92828N254</t>
  </si>
  <si>
    <t>VRMGX</t>
  </si>
  <si>
    <t>VIRTUS KAR SMALL-CAP CORE-A</t>
  </si>
  <si>
    <t>92828N551</t>
  </si>
  <si>
    <t>PKSAX</t>
  </si>
  <si>
    <t>VIRTUS KAR SMALL-CAP CORE-C</t>
  </si>
  <si>
    <t>92828N536</t>
  </si>
  <si>
    <t>PKSCX</t>
  </si>
  <si>
    <t>VIRTUS KAR SMALL-CAP CORE-I</t>
  </si>
  <si>
    <t>92828N528</t>
  </si>
  <si>
    <t>PKSFX</t>
  </si>
  <si>
    <t>VIRTUS KAR SMALL-CAP CORE-R6</t>
  </si>
  <si>
    <t>92828N429</t>
  </si>
  <si>
    <t>VSCRX</t>
  </si>
  <si>
    <t>VIRTUS KAR SMALL-CAP GROWTH-A</t>
  </si>
  <si>
    <t>92828N627</t>
  </si>
  <si>
    <t>PSGAX</t>
  </si>
  <si>
    <t>VIRTUS KAR SMALL-CAP GROWTH-C</t>
  </si>
  <si>
    <t>92828N619</t>
  </si>
  <si>
    <t>PSGCX</t>
  </si>
  <si>
    <t>VIRTUS KAR SMALL-CAP GROWTH-I</t>
  </si>
  <si>
    <t>92828N593</t>
  </si>
  <si>
    <t>PXSGX</t>
  </si>
  <si>
    <t>VIRTUS KAR SMALL-CAP GROWTH-R6</t>
  </si>
  <si>
    <t>92828N247</t>
  </si>
  <si>
    <t>VRSGX</t>
  </si>
  <si>
    <t>VIRTUS KAR SMALL-CAP VALUE-A</t>
  </si>
  <si>
    <t>92828N684</t>
  </si>
  <si>
    <t>PQSAX</t>
  </si>
  <si>
    <t>VIRTUS KAR SMALL-CAP VALUE-C</t>
  </si>
  <si>
    <t>92828N676</t>
  </si>
  <si>
    <t>PQSCX</t>
  </si>
  <si>
    <t>VIRTUS KAR SMALL-CAP VALUE-I</t>
  </si>
  <si>
    <t>92828N668</t>
  </si>
  <si>
    <t>PXQSX</t>
  </si>
  <si>
    <t>VIRTUS KAR SMALL-CAP VALUE-R6</t>
  </si>
  <si>
    <t>92828N411</t>
  </si>
  <si>
    <t>VQSRX</t>
  </si>
  <si>
    <t>VIRTUS KAR SMALL-MID CAP CORE-A</t>
  </si>
  <si>
    <t>92828N221</t>
  </si>
  <si>
    <t>VKSAX</t>
  </si>
  <si>
    <t>VIRTUS KAR SMALL-MID CAP CORE-C</t>
  </si>
  <si>
    <t>92828N213</t>
  </si>
  <si>
    <t>VKSCX</t>
  </si>
  <si>
    <t>VIRTUS KAR SMALL-MID CAP CORE-I</t>
  </si>
  <si>
    <t>92828N197</t>
  </si>
  <si>
    <t>VKSIX</t>
  </si>
  <si>
    <t>VIRTUS KAR SMALL-MID CAP CORE-R6</t>
  </si>
  <si>
    <t>92828N189</t>
  </si>
  <si>
    <t>VKSRX</t>
  </si>
  <si>
    <t>VIRTUS KAR SMALL-MID CAP GROWTH-A</t>
  </si>
  <si>
    <t>92836N817</t>
  </si>
  <si>
    <t>VAKSX</t>
  </si>
  <si>
    <t>VIRTUS KAR SMALL-MID CAP GROWTH-C</t>
  </si>
  <si>
    <t>92836N791</t>
  </si>
  <si>
    <t>VCKSX</t>
  </si>
  <si>
    <t>VIRTUS KAR SMALL-MID CAP GROWTH-I</t>
  </si>
  <si>
    <t>92836N783</t>
  </si>
  <si>
    <t>VIKSX</t>
  </si>
  <si>
    <t>VIRTUS KAR SMALL-MID CAP GROWTH-R6</t>
  </si>
  <si>
    <t>92836N775</t>
  </si>
  <si>
    <t>VRKSX</t>
  </si>
  <si>
    <t>VIRTUS KAR SMALL-MID CAP VALUE-A</t>
  </si>
  <si>
    <t>92836N767</t>
  </si>
  <si>
    <t>VKSDX</t>
  </si>
  <si>
    <t>VIRTUS KAR SMALL-MID CAP VALUE-C</t>
  </si>
  <si>
    <t>92836N759</t>
  </si>
  <si>
    <t>VKSEX</t>
  </si>
  <si>
    <t>VIRTUS KAR SMALL-MID CAP VALUE-I</t>
  </si>
  <si>
    <t>92836N742</t>
  </si>
  <si>
    <t>VKSFX</t>
  </si>
  <si>
    <t>VIRTUS KAR SMALL-MID CAP VALUE-R6</t>
  </si>
  <si>
    <t>92836N734</t>
  </si>
  <si>
    <t>VKSGX</t>
  </si>
  <si>
    <t>VIRTUS NEWFLEET CORE PLUS BOND-A</t>
  </si>
  <si>
    <t>92828R107</t>
  </si>
  <si>
    <t>SAVAX</t>
  </si>
  <si>
    <t>VIRTUS NEWFLEET CORE PLUS BOND-C</t>
  </si>
  <si>
    <t>92828R305</t>
  </si>
  <si>
    <t>SAVCX</t>
  </si>
  <si>
    <t>VIRTUS NEWFLEET CORE PLUS BOND-I</t>
  </si>
  <si>
    <t>92828R404</t>
  </si>
  <si>
    <t>SAVYX</t>
  </si>
  <si>
    <t>VIRTUS NEWFLEET CORE PLUS BOND-R6</t>
  </si>
  <si>
    <t>92828W270</t>
  </si>
  <si>
    <t>VBFRX</t>
  </si>
  <si>
    <t>VIRTUS NEWFLEET HIGH YIELD-A</t>
  </si>
  <si>
    <t>92828R784</t>
  </si>
  <si>
    <t>PHCHX</t>
  </si>
  <si>
    <t>VIRTUS NEWFLEET HIGH YIELD-C</t>
  </si>
  <si>
    <t>92828R768</t>
  </si>
  <si>
    <t>PGHCX</t>
  </si>
  <si>
    <t>VIRTUS NEWFLEET HIGH YIELD-I</t>
  </si>
  <si>
    <t>92828W767</t>
  </si>
  <si>
    <t>PHCIX</t>
  </si>
  <si>
    <t>VIRTUS NEWFLEET HIGH YIELD-R6</t>
  </si>
  <si>
    <t>92828W262</t>
  </si>
  <si>
    <t>VRHYX</t>
  </si>
  <si>
    <t>VIRTUS NEWFLEET LOW DUR CORE PLUS BD-A</t>
  </si>
  <si>
    <t>92828W346</t>
  </si>
  <si>
    <t>HIMZX</t>
  </si>
  <si>
    <t>VIRTUS NEWFLEET LOW DUR CORE PLUS BD-C</t>
  </si>
  <si>
    <t>92828W338</t>
  </si>
  <si>
    <t>PCMZX</t>
  </si>
  <si>
    <t>VIRTUS NEWFLEET LOW DUR CORE PLUS BD-I</t>
  </si>
  <si>
    <t>92828W320</t>
  </si>
  <si>
    <t>HIBIX</t>
  </si>
  <si>
    <t>VIRTUS NEWFLEET LOW DUR CORE PLUS BD-R6</t>
  </si>
  <si>
    <t>92828W197</t>
  </si>
  <si>
    <t>VLDRX</t>
  </si>
  <si>
    <t>VIRTUS NEWFLEET MULTI-SECT SHRT TM BD-A</t>
  </si>
  <si>
    <t>92828R644</t>
  </si>
  <si>
    <t>NARAX</t>
  </si>
  <si>
    <t>VIRTUS NEWFLEET MULTI-SECT SHRT TM BD-C</t>
  </si>
  <si>
    <t>92828R628</t>
  </si>
  <si>
    <t>PSTCX</t>
  </si>
  <si>
    <t>VIRTUS NEWFLEET MULTI-SECT SHRT TM BD-C1</t>
  </si>
  <si>
    <t>92828R594</t>
  </si>
  <si>
    <t>PMSTX</t>
  </si>
  <si>
    <t>VIRTUS NEWFLEET MULTI-SECT SHRT TM BD-I</t>
  </si>
  <si>
    <t>92828R610</t>
  </si>
  <si>
    <t>PIMSX</t>
  </si>
  <si>
    <t>VIRTUS NEWFLEET MULTI-SECT SHRT TM BD-R6</t>
  </si>
  <si>
    <t>92828W247</t>
  </si>
  <si>
    <t>VMSSX</t>
  </si>
  <si>
    <t>VIRTUS NEWFLEET MULTI-SECTOR INTER BD-A</t>
  </si>
  <si>
    <t>92828R677</t>
  </si>
  <si>
    <t>NAMFX</t>
  </si>
  <si>
    <t>VIRTUS NEWFLEET MULTI-SECTOR INTER BD-C</t>
  </si>
  <si>
    <t>92828R651</t>
  </si>
  <si>
    <t>NCMFX</t>
  </si>
  <si>
    <t>VIRTUS NEWFLEET MULTI-SECTOR INTER BD-I</t>
  </si>
  <si>
    <t>92828R289</t>
  </si>
  <si>
    <t>VMFIX</t>
  </si>
  <si>
    <t>VIRTUS NEWFLEET MULTI-SECTOR INTER BD-R6</t>
  </si>
  <si>
    <t>92828W544</t>
  </si>
  <si>
    <t>VMFRX</t>
  </si>
  <si>
    <t>VIRTUS NEWFLEET SENIOR FLOATING RATE-A</t>
  </si>
  <si>
    <t>92828R545</t>
  </si>
  <si>
    <t>PSFRX</t>
  </si>
  <si>
    <t>VIRTUS NEWFLEET SENIOR FLOATING RATE-C</t>
  </si>
  <si>
    <t>92828R537</t>
  </si>
  <si>
    <t>PFSRX</t>
  </si>
  <si>
    <t>VIRTUS NEWFLEET SENIOR FLOATING RATE-I</t>
  </si>
  <si>
    <t>92828R529</t>
  </si>
  <si>
    <t>PSFIX</t>
  </si>
  <si>
    <t>VIRTUS NEWFLEET SENIOR FLOATING RATE-R6</t>
  </si>
  <si>
    <t>92828W254</t>
  </si>
  <si>
    <t>VRSFX</t>
  </si>
  <si>
    <t>VIRTUS NEWFLEET SHORT DUR HIGH INC-INSTL</t>
  </si>
  <si>
    <t>92838V510</t>
  </si>
  <si>
    <t>ASHIX</t>
  </si>
  <si>
    <t>VIRTUS NEWFLEET SHORT DUR HIGH INCOME-A</t>
  </si>
  <si>
    <t>92838V544</t>
  </si>
  <si>
    <t>ASHAX</t>
  </si>
  <si>
    <t>VIRTUS NEWFLEET SHORT DUR HIGH INCOME-C</t>
  </si>
  <si>
    <t>92838V536</t>
  </si>
  <si>
    <t>ASHCX</t>
  </si>
  <si>
    <t>VIRTUS NEWFLEET SHORT DUR HIGH INCOME-P</t>
  </si>
  <si>
    <t>92838V528</t>
  </si>
  <si>
    <t>ASHPX</t>
  </si>
  <si>
    <t>VIRTUS NEWFLEET SHORT DUR HIGH INCOME-R6</t>
  </si>
  <si>
    <t>92838V643</t>
  </si>
  <si>
    <t>ASHSX</t>
  </si>
  <si>
    <t>VIRTUS NFJ DIVIDEND VALUE-A</t>
  </si>
  <si>
    <t>92837N105</t>
  </si>
  <si>
    <t>PNEAX</t>
  </si>
  <si>
    <t>VIRTUS NFJ DIVIDEND VALUE-ADMIN</t>
  </si>
  <si>
    <t>92837N709</t>
  </si>
  <si>
    <t>ANDAX</t>
  </si>
  <si>
    <t>VIRTUS NFJ DIVIDEND VALUE-C</t>
  </si>
  <si>
    <t>92837N204</t>
  </si>
  <si>
    <t>PNECX</t>
  </si>
  <si>
    <t>VIRTUS NFJ DIVIDEND VALUE-INSTL</t>
  </si>
  <si>
    <t>92837N600</t>
  </si>
  <si>
    <t>NFJEX</t>
  </si>
  <si>
    <t>VIRTUS NFJ DIVIDEND VALUE-P</t>
  </si>
  <si>
    <t>92837N501</t>
  </si>
  <si>
    <t>ADJPX</t>
  </si>
  <si>
    <t>VIRTUS NFJ DIVIDEND VALUE-R6</t>
  </si>
  <si>
    <t>92837N402</t>
  </si>
  <si>
    <t>ANDVX</t>
  </si>
  <si>
    <t>VIRTUS NFJ EMERGING MARKETS VALUE-A</t>
  </si>
  <si>
    <t>92838V395</t>
  </si>
  <si>
    <t>AZMAX</t>
  </si>
  <si>
    <t>VIRTUS NFJ EMERGING MARKETS VALUE-C</t>
  </si>
  <si>
    <t>92838V387</t>
  </si>
  <si>
    <t>AZMCX</t>
  </si>
  <si>
    <t>VIRTUS NFJ EMERGING MARKETS VALUE-INSTL</t>
  </si>
  <si>
    <t>92838V361</t>
  </si>
  <si>
    <t>AZMIX</t>
  </si>
  <si>
    <t>VIRTUS NFJ EMERGING MARKETS VALUE-P</t>
  </si>
  <si>
    <t>92838V379</t>
  </si>
  <si>
    <t>AZMPX</t>
  </si>
  <si>
    <t>VIRTUS NFJ GLOBAL SUSTAINABILITY-A</t>
  </si>
  <si>
    <t>92838V650</t>
  </si>
  <si>
    <t>ASUAX</t>
  </si>
  <si>
    <t>VIRTUS NFJ GLOBAL SUSTAINABILITY-INSTL</t>
  </si>
  <si>
    <t>92838V627</t>
  </si>
  <si>
    <t>ASTNX</t>
  </si>
  <si>
    <t>VIRTUS NFJ GLOBAL SUSTAINABILITY-P</t>
  </si>
  <si>
    <t>92838V635</t>
  </si>
  <si>
    <t>ASTPX</t>
  </si>
  <si>
    <t>VIRTUS NFJ INTERNATIONAL VALUE-A</t>
  </si>
  <si>
    <t>92837N519</t>
  </si>
  <si>
    <t>AFJAX</t>
  </si>
  <si>
    <t>VIRTUS NFJ INTERNATIONAL VALUE-ADMIN</t>
  </si>
  <si>
    <t>92837N444</t>
  </si>
  <si>
    <t>AIVAX</t>
  </si>
  <si>
    <t>VIRTUS NFJ INTERNATIONAL VALUE-C</t>
  </si>
  <si>
    <t>92837N493</t>
  </si>
  <si>
    <t>AFJCX</t>
  </si>
  <si>
    <t>VIRTUS NFJ INTERNATIONAL VALUE-INSTL</t>
  </si>
  <si>
    <t>92837N451</t>
  </si>
  <si>
    <t>ANJIX</t>
  </si>
  <si>
    <t>VIRTUS NFJ INTERNATIONAL VALUE-P</t>
  </si>
  <si>
    <t>92837N469</t>
  </si>
  <si>
    <t>AFVPX</t>
  </si>
  <si>
    <t>VIRTUS NFJ INTERNATIONAL VALUE-R6</t>
  </si>
  <si>
    <t>92837N477</t>
  </si>
  <si>
    <t>ANAVX</t>
  </si>
  <si>
    <t>VIRTUS NFJ LARGE-CAP VALUE-A</t>
  </si>
  <si>
    <t>92837N436</t>
  </si>
  <si>
    <t>PNBAX</t>
  </si>
  <si>
    <t>VIRTUS NFJ LARGE-CAP VALUE-ADMIN</t>
  </si>
  <si>
    <t>92837N360</t>
  </si>
  <si>
    <t>ALNFX</t>
  </si>
  <si>
    <t>VIRTUS NFJ LARGE-CAP VALUE-C</t>
  </si>
  <si>
    <t>92837N428</t>
  </si>
  <si>
    <t>PNBCX</t>
  </si>
  <si>
    <t>VIRTUS NFJ LARGE-CAP VALUE-INSTL</t>
  </si>
  <si>
    <t>92837N378</t>
  </si>
  <si>
    <t>ANVIX</t>
  </si>
  <si>
    <t>VIRTUS NFJ LARGE-CAP VALUE-P</t>
  </si>
  <si>
    <t>92837N386</t>
  </si>
  <si>
    <t>ALCPX</t>
  </si>
  <si>
    <t>VIRTUS NFJ LARGE-CAP VALUE-R6</t>
  </si>
  <si>
    <t>92837Q777</t>
  </si>
  <si>
    <t>VAAGX</t>
  </si>
  <si>
    <t>VIRTUS NFJ MID-CAP VALUE-A</t>
  </si>
  <si>
    <t>92837N279</t>
  </si>
  <si>
    <t>PQNAX</t>
  </si>
  <si>
    <t>VIRTUS NFJ MID-CAP VALUE-ADMIN</t>
  </si>
  <si>
    <t>92837N212</t>
  </si>
  <si>
    <t>PRAAX</t>
  </si>
  <si>
    <t>VIRTUS NFJ MID-CAP VALUE-C</t>
  </si>
  <si>
    <t>92837N261</t>
  </si>
  <si>
    <t>PQNCX</t>
  </si>
  <si>
    <t>VIRTUS NFJ MID-CAP VALUE-INSTL</t>
  </si>
  <si>
    <t>92837N220</t>
  </si>
  <si>
    <t>PRNIX</t>
  </si>
  <si>
    <t>VIRTUS NFJ MID-CAP VALUE-P</t>
  </si>
  <si>
    <t>92837N238</t>
  </si>
  <si>
    <t>ANRPX</t>
  </si>
  <si>
    <t>VIRTUS NFJ MID-CAP VALUE-R6</t>
  </si>
  <si>
    <t>92837N246</t>
  </si>
  <si>
    <t>ANPRX</t>
  </si>
  <si>
    <t>VIRTUS NFJ SMALL-CAP VALUE-A</t>
  </si>
  <si>
    <t>92837Q108</t>
  </si>
  <si>
    <t>PCVAX</t>
  </si>
  <si>
    <t>VIRTUS NFJ SMALL-CAP VALUE-ADMIN</t>
  </si>
  <si>
    <t>92837Q702</t>
  </si>
  <si>
    <t>PVADX</t>
  </si>
  <si>
    <t>VIRTUS NFJ SMALL-CAP VALUE-C</t>
  </si>
  <si>
    <t>92837Q207</t>
  </si>
  <si>
    <t>PCVCX</t>
  </si>
  <si>
    <t>VIRTUS NFJ SMALL-CAP VALUE-INSTL</t>
  </si>
  <si>
    <t>92837Q603</t>
  </si>
  <si>
    <t>PSVIX</t>
  </si>
  <si>
    <t>VIRTUS NFJ SMALL-CAP VALUE-P</t>
  </si>
  <si>
    <t>92837Q504</t>
  </si>
  <si>
    <t>ASVPX</t>
  </si>
  <si>
    <t>VIRTUS NFJ SMALL-CAP VALUE-R6</t>
  </si>
  <si>
    <t>92837Q405</t>
  </si>
  <si>
    <t>ANFVX</t>
  </si>
  <si>
    <t>VIRTUS SEIX CORE BOND-A</t>
  </si>
  <si>
    <t>92837F102</t>
  </si>
  <si>
    <t>STGIX</t>
  </si>
  <si>
    <t>VIRTUS SEIX CORE BOND-I</t>
  </si>
  <si>
    <t>92837F300</t>
  </si>
  <si>
    <t>STIGX</t>
  </si>
  <si>
    <t>VIRTUS SEIX CORE BOND-R6</t>
  </si>
  <si>
    <t>92837F409</t>
  </si>
  <si>
    <t>STGZX</t>
  </si>
  <si>
    <t>VIRTUS SEIX CORPORATE BOND-A</t>
  </si>
  <si>
    <t>92837F508</t>
  </si>
  <si>
    <t>SAINX</t>
  </si>
  <si>
    <t>VIRTUS SEIX CORPORATE BOND-C</t>
  </si>
  <si>
    <t>92837F607</t>
  </si>
  <si>
    <t>STIFX</t>
  </si>
  <si>
    <t>VIRTUS SEIX CORPORATE BOND-I</t>
  </si>
  <si>
    <t>92837F706</t>
  </si>
  <si>
    <t>STICX</t>
  </si>
  <si>
    <t>VIRTUS SEIX CORPORATE BOND-R6</t>
  </si>
  <si>
    <t>92837X657</t>
  </si>
  <si>
    <t>VRSBX</t>
  </si>
  <si>
    <t>VIRTUS SEIX FLOATING RATE HIGH INCOME-A</t>
  </si>
  <si>
    <t>92837F789</t>
  </si>
  <si>
    <t>SFRAX</t>
  </si>
  <si>
    <t>VIRTUS SEIX FLOATING RATE HIGH INCOME-C</t>
  </si>
  <si>
    <t>92837F771</t>
  </si>
  <si>
    <t>SFRCX</t>
  </si>
  <si>
    <t>VIRTUS SEIX FLOATING RATE HIGH INCOME-I</t>
  </si>
  <si>
    <t>92837F763</t>
  </si>
  <si>
    <t>SAMBX</t>
  </si>
  <si>
    <t>VIRTUS SEIX FLOATING RATE HIGH INCOME-R6</t>
  </si>
  <si>
    <t>92837F755</t>
  </si>
  <si>
    <t>SFRZX</t>
  </si>
  <si>
    <t>VIRTUS SEIX HIGH GRADE MUNICIPAL BOND-A</t>
  </si>
  <si>
    <t>92837F631</t>
  </si>
  <si>
    <t>SFLTX</t>
  </si>
  <si>
    <t>VIRTUS SEIX HIGH GRADE MUNICIPAL BOND-I</t>
  </si>
  <si>
    <t>92837F623</t>
  </si>
  <si>
    <t>SCFTX</t>
  </si>
  <si>
    <t>VIRTUS SEIX HIGH INCOME-A</t>
  </si>
  <si>
    <t>92837F748</t>
  </si>
  <si>
    <t>SAHIX</t>
  </si>
  <si>
    <t>VIRTUS SEIX HIGH INCOME-I</t>
  </si>
  <si>
    <t>92837F722</t>
  </si>
  <si>
    <t>STHTX</t>
  </si>
  <si>
    <t>VIRTUS SEIX HIGH INCOME-R6</t>
  </si>
  <si>
    <t>92837F714</t>
  </si>
  <si>
    <t>STHZX</t>
  </si>
  <si>
    <t>VIRTUS SEIX HIGH YIELD INCOME-A</t>
  </si>
  <si>
    <t>92838V858</t>
  </si>
  <si>
    <t>AYBAX</t>
  </si>
  <si>
    <t>VIRTUS SEIX HIGH YIELD INCOME-ADMIN</t>
  </si>
  <si>
    <t>92838V809</t>
  </si>
  <si>
    <t>AYBVX</t>
  </si>
  <si>
    <t>VIRTUS SEIX HIGH YIELD INCOME-C</t>
  </si>
  <si>
    <t>92838V866</t>
  </si>
  <si>
    <t>AYBCX</t>
  </si>
  <si>
    <t>VIRTUS SEIX HIGH YIELD INCOME-INSTL</t>
  </si>
  <si>
    <t>92838V700</t>
  </si>
  <si>
    <t>AYBIX</t>
  </si>
  <si>
    <t>VIRTUS SEIX HIGH YIELD INCOME-P</t>
  </si>
  <si>
    <t>92838V882</t>
  </si>
  <si>
    <t>AYBPX</t>
  </si>
  <si>
    <t>VIRTUS SEIX HIGH YIELD-A</t>
  </si>
  <si>
    <t>92837F698</t>
  </si>
  <si>
    <t>HYPSX</t>
  </si>
  <si>
    <t>VIRTUS SEIX HIGH YIELD-I</t>
  </si>
  <si>
    <t>92837F672</t>
  </si>
  <si>
    <t>SAMHX</t>
  </si>
  <si>
    <t>VIRTUS SEIX HIGH YIELD-R6</t>
  </si>
  <si>
    <t>92837F664</t>
  </si>
  <si>
    <t>HYIZX</t>
  </si>
  <si>
    <t>VIRTUS SEIX INVESTMENT GRD TAX-EX BD-A</t>
  </si>
  <si>
    <t>92837F615</t>
  </si>
  <si>
    <t>SISIX</t>
  </si>
  <si>
    <t>VIRTUS SEIX INVESTMENT GRD TAX-EX BD-I</t>
  </si>
  <si>
    <t>92837F599</t>
  </si>
  <si>
    <t>STTBX</t>
  </si>
  <si>
    <t>VIRTUS SEIX TAX-EXEMPT BOND-A</t>
  </si>
  <si>
    <t>92828W312</t>
  </si>
  <si>
    <t>HXBZX</t>
  </si>
  <si>
    <t>VIRTUS SEIX TAX-EXEMPT BOND-C</t>
  </si>
  <si>
    <t>92828W296</t>
  </si>
  <si>
    <t>PXCZX</t>
  </si>
  <si>
    <t>VIRTUS SEIX TAX-EXEMPT BOND-I</t>
  </si>
  <si>
    <t>92828W288</t>
  </si>
  <si>
    <t>HXBIX</t>
  </si>
  <si>
    <t>VIRTUS SEIX TOTAL RETURN BOND-A</t>
  </si>
  <si>
    <t>92837F805</t>
  </si>
  <si>
    <t>CBPSX</t>
  </si>
  <si>
    <t>VIRTUS SEIX TOTAL RETURN BOND-I</t>
  </si>
  <si>
    <t>92837F870</t>
  </si>
  <si>
    <t>SAMFX</t>
  </si>
  <si>
    <t>VIRTUS SEIX TOTAL RETURN BOND-R6</t>
  </si>
  <si>
    <t>92837F862</t>
  </si>
  <si>
    <t>SAMZX</t>
  </si>
  <si>
    <t>VIRTUS SEIX ULTRA-SHORT BOND-A</t>
  </si>
  <si>
    <t>92837X673</t>
  </si>
  <si>
    <t>SASSX</t>
  </si>
  <si>
    <t>VIRTUS SEIX ULTRA-SHORT BOND-I</t>
  </si>
  <si>
    <t>92837F797</t>
  </si>
  <si>
    <t>SISSX</t>
  </si>
  <si>
    <t>VIRTUS SEIX US GOV SEC ULTRA-SHORT BD-A</t>
  </si>
  <si>
    <t>92837X681</t>
  </si>
  <si>
    <t>SSAGX</t>
  </si>
  <si>
    <t>VIRTUS SEIX US GOV SEC ULTRA-SHORT BD-I</t>
  </si>
  <si>
    <t>92837F821</t>
  </si>
  <si>
    <t>SIGVX</t>
  </si>
  <si>
    <t>VIRTUS SEIX US GOV SEC ULTRA-SHORT BD-R6</t>
  </si>
  <si>
    <t>92837F813</t>
  </si>
  <si>
    <t>SIGZX</t>
  </si>
  <si>
    <t>VIRTUS SGA EMERGING MARKETS EQUITY-A</t>
  </si>
  <si>
    <t>92828W387</t>
  </si>
  <si>
    <t>HEMZX</t>
  </si>
  <si>
    <t>VIRTUS SGA EMERGING MARKETS EQUITY-C</t>
  </si>
  <si>
    <t>92828W379</t>
  </si>
  <si>
    <t>PICEX</t>
  </si>
  <si>
    <t>VIRTUS SGA EMERGING MARKETS EQUITY-I</t>
  </si>
  <si>
    <t>92828W361</t>
  </si>
  <si>
    <t>HIEMX</t>
  </si>
  <si>
    <t>VIRTUS SGA EMERGING MARKETS EQUITY-R6</t>
  </si>
  <si>
    <t>92828W353</t>
  </si>
  <si>
    <t>VREMX</t>
  </si>
  <si>
    <t>VIRTUS SGA EMERGING MARKETS GROWTH-A</t>
  </si>
  <si>
    <t>92836N601</t>
  </si>
  <si>
    <t>VAEGX</t>
  </si>
  <si>
    <t>VIRTUS SGA EMERGING MARKETS GROWTH-C</t>
  </si>
  <si>
    <t>92836N700</t>
  </si>
  <si>
    <t>VCEGX</t>
  </si>
  <si>
    <t>VIRTUS SGA EMERGING MARKETS GROWTH-I</t>
  </si>
  <si>
    <t>92836N809</t>
  </si>
  <si>
    <t>VIEGX</t>
  </si>
  <si>
    <t>VIRTUS SGA EMERGING MARKETS GROWTH-R6</t>
  </si>
  <si>
    <t>92836N882</t>
  </si>
  <si>
    <t>VESRX</t>
  </si>
  <si>
    <t>VIRTUS SGA GLOBAL GROWTH-A</t>
  </si>
  <si>
    <t>92836N106</t>
  </si>
  <si>
    <t>SGAAX</t>
  </si>
  <si>
    <t>VIRTUS SGA GLOBAL GROWTH-C</t>
  </si>
  <si>
    <t>92836N205</t>
  </si>
  <si>
    <t>SGACX</t>
  </si>
  <si>
    <t>VIRTUS SGA GLOBAL GROWTH-I</t>
  </si>
  <si>
    <t>92836N304</t>
  </si>
  <si>
    <t>SGAPX</t>
  </si>
  <si>
    <t>VIRTUS SGA GLOBAL GROWTH-R6</t>
  </si>
  <si>
    <t>92836N403</t>
  </si>
  <si>
    <t>SGARX</t>
  </si>
  <si>
    <t>VIRTUS SGA INTERNATIONAL GROWTH-A</t>
  </si>
  <si>
    <t>92837F284</t>
  </si>
  <si>
    <t>SCIIX</t>
  </si>
  <si>
    <t>VIRTUS SGA INTERNATIONAL GROWTH-I</t>
  </si>
  <si>
    <t>92837F276</t>
  </si>
  <si>
    <t>STITX</t>
  </si>
  <si>
    <t>VIRTUS SGA INTERNATIONAL GROWTH-R6</t>
  </si>
  <si>
    <t>92837F268</t>
  </si>
  <si>
    <t>SCIZX</t>
  </si>
  <si>
    <t>VIRTUS SGA NEW LEADERS GROWTH-A</t>
  </si>
  <si>
    <t>92836N858</t>
  </si>
  <si>
    <t>VNLAX</t>
  </si>
  <si>
    <t>VIRTUS SGA NEW LEADERS GROWTH-C</t>
  </si>
  <si>
    <t>92836N841</t>
  </si>
  <si>
    <t>VNLCX</t>
  </si>
  <si>
    <t>VIRTUS SGA NEW LEADERS GROWTH-I</t>
  </si>
  <si>
    <t>92836N833</t>
  </si>
  <si>
    <t>VNLIX</t>
  </si>
  <si>
    <t>VIRTUS SGA NEW LEADERS GROWTH-R6</t>
  </si>
  <si>
    <t>92836N825</t>
  </si>
  <si>
    <t>VNLRX</t>
  </si>
  <si>
    <t>VIRTUS SILVANT FOCUSED GROWTH-A</t>
  </si>
  <si>
    <t>92837N824</t>
  </si>
  <si>
    <t>PGWAX</t>
  </si>
  <si>
    <t>VIRTUS SILVANT FOCUSED GROWTH-ADMIN</t>
  </si>
  <si>
    <t>92837N758</t>
  </si>
  <si>
    <t>PGFAX</t>
  </si>
  <si>
    <t>VIRTUS SILVANT FOCUSED GROWTH-C</t>
  </si>
  <si>
    <t>92837N816</t>
  </si>
  <si>
    <t>PGWCX</t>
  </si>
  <si>
    <t>VIRTUS SILVANT FOCUSED GROWTH-INSTL</t>
  </si>
  <si>
    <t>92837N766</t>
  </si>
  <si>
    <t>PGFIX</t>
  </si>
  <si>
    <t>VIRTUS SILVANT FOCUSED GROWTH-P</t>
  </si>
  <si>
    <t>92837N774</t>
  </si>
  <si>
    <t>AOGPX</t>
  </si>
  <si>
    <t>VIRTUS SILVANT FOCUSED GROWTH-R6</t>
  </si>
  <si>
    <t>92837N782</t>
  </si>
  <si>
    <t>AFGFX</t>
  </si>
  <si>
    <t>VIRTUS SILVANT LARGE-CAP GROWTH STK-A</t>
  </si>
  <si>
    <t>92837F391</t>
  </si>
  <si>
    <t>STCIX</t>
  </si>
  <si>
    <t>VIRTUS SILVANT LARGE-CAP GROWTH STK-I</t>
  </si>
  <si>
    <t>92837F375</t>
  </si>
  <si>
    <t>STCAX</t>
  </si>
  <si>
    <t>VIRTUS SILVANT LARGE-CAP GROWTH STK-R6</t>
  </si>
  <si>
    <t>92837F367</t>
  </si>
  <si>
    <t>STCZX</t>
  </si>
  <si>
    <t>VIRTUS SILVANT MID-CAP GROWTH-A</t>
  </si>
  <si>
    <t>92837N352</t>
  </si>
  <si>
    <t>RMDAX</t>
  </si>
  <si>
    <t>VIRTUS SILVANT MID-CAP GROWTH-ADMIN</t>
  </si>
  <si>
    <t>92837N287</t>
  </si>
  <si>
    <t>DRMAX</t>
  </si>
  <si>
    <t>VIRTUS SILVANT MID-CAP GROWTH-C</t>
  </si>
  <si>
    <t>92837N345</t>
  </si>
  <si>
    <t>RMDCX</t>
  </si>
  <si>
    <t>VIRTUS SILVANT MID-CAP GROWTH-INSTL</t>
  </si>
  <si>
    <t>92837N295</t>
  </si>
  <si>
    <t>DRMCX</t>
  </si>
  <si>
    <t>VIRTUS SILVANT MID-CAP GROWTH-P</t>
  </si>
  <si>
    <t>92837N311</t>
  </si>
  <si>
    <t>ARMPX</t>
  </si>
  <si>
    <t>VIRTUS SMALL-CAP-A</t>
  </si>
  <si>
    <t>92837N196</t>
  </si>
  <si>
    <t>AZBAX</t>
  </si>
  <si>
    <t>VIRTUS SMALL-CAP-C</t>
  </si>
  <si>
    <t>92837N188</t>
  </si>
  <si>
    <t>AZBCX</t>
  </si>
  <si>
    <t>VIRTUS SMALL-CAP-INSTL</t>
  </si>
  <si>
    <t>92837N147</t>
  </si>
  <si>
    <t>AZBIX</t>
  </si>
  <si>
    <t>VIRTUS SMALL-CAP-P</t>
  </si>
  <si>
    <t>92837N154</t>
  </si>
  <si>
    <t>AZBPX</t>
  </si>
  <si>
    <t>VIRTUS SMALL-CAP-R6</t>
  </si>
  <si>
    <t>92837N162</t>
  </si>
  <si>
    <t>ASCFX</t>
  </si>
  <si>
    <t>VIRTUS STONE HARBOR EMERG MKT BND-A</t>
  </si>
  <si>
    <t>92828Y615</t>
  </si>
  <si>
    <t>VSHAX</t>
  </si>
  <si>
    <t>VIRTUS STONE HARBOR EMERG MKT BND-I</t>
  </si>
  <si>
    <t>92828Y599</t>
  </si>
  <si>
    <t>SHCDX</t>
  </si>
  <si>
    <t>VIRTUS STONE HARBOR EMERG MKT DBT ALLC-A</t>
  </si>
  <si>
    <t>92828Y581</t>
  </si>
  <si>
    <t>VSHBX</t>
  </si>
  <si>
    <t>VIRTUS STONE HARBOR EMERG MKT DBT ALLC-I</t>
  </si>
  <si>
    <t>92828Y573</t>
  </si>
  <si>
    <t>SHADX</t>
  </si>
  <si>
    <t>VIRTUS STONE HARBOR EMERG MKT DBT INC-A</t>
  </si>
  <si>
    <t>92828Y565</t>
  </si>
  <si>
    <t>VSHCX</t>
  </si>
  <si>
    <t>VIRTUS STONE HARBOR EMERG MKT DBT INC-I</t>
  </si>
  <si>
    <t>92828Y557</t>
  </si>
  <si>
    <t>SHMDX</t>
  </si>
  <si>
    <t>VIRTUS STONE HARBOR HIGH YIELD BOND-A</t>
  </si>
  <si>
    <t>92828Y540</t>
  </si>
  <si>
    <t>VSHDX</t>
  </si>
  <si>
    <t>VIRTUS STONE HARBOR HIGH YIELD BOND-I</t>
  </si>
  <si>
    <t>92828Y532</t>
  </si>
  <si>
    <t>SHHYX</t>
  </si>
  <si>
    <t>VIRTUS STONE HARBOR LOCAL MARKETS-A</t>
  </si>
  <si>
    <t>92828Y524</t>
  </si>
  <si>
    <t>VSHEX</t>
  </si>
  <si>
    <t>VIRTUS STONE HARBOR LOCAL MARKETS-I</t>
  </si>
  <si>
    <t>92828Y516</t>
  </si>
  <si>
    <t>SHLMX</t>
  </si>
  <si>
    <t>VIRTUS STONE HARBOR STRATEGIC INCOME-A</t>
  </si>
  <si>
    <t>92828Y490</t>
  </si>
  <si>
    <t>VSHFX</t>
  </si>
  <si>
    <t>VIRTUS STONE HARBOR STRATEGIC INCOME-I</t>
  </si>
  <si>
    <t>92828Y482</t>
  </si>
  <si>
    <t>SHSIX</t>
  </si>
  <si>
    <t>VIRTUS TACTICAL ALLOCATION-A</t>
  </si>
  <si>
    <t>92828N791</t>
  </si>
  <si>
    <t>NAINX</t>
  </si>
  <si>
    <t>VIRTUS TACTICAL ALLOCATION-C</t>
  </si>
  <si>
    <t>92828N775</t>
  </si>
  <si>
    <t>POICX</t>
  </si>
  <si>
    <t>VIRTUS TACTICAL ALLOCATION-I</t>
  </si>
  <si>
    <t>92836N502</t>
  </si>
  <si>
    <t>VTAIX</t>
  </si>
  <si>
    <t>VIRTUS TACTICAL ALLOCATION-R6</t>
  </si>
  <si>
    <t>92836N866</t>
  </si>
  <si>
    <t>VTARX</t>
  </si>
  <si>
    <t>VIRTUS VONTOBEL FOREIGN OPPORTUNITIES-A</t>
  </si>
  <si>
    <t>92828R859</t>
  </si>
  <si>
    <t>JVIAX</t>
  </si>
  <si>
    <t>VIRTUS VONTOBEL FOREIGN OPPORTUNITIES-C</t>
  </si>
  <si>
    <t>92828R842</t>
  </si>
  <si>
    <t>JVICX</t>
  </si>
  <si>
    <t>VIRTUS VONTOBEL FOREIGN OPPORTUNITIES-I</t>
  </si>
  <si>
    <t>92828R834</t>
  </si>
  <si>
    <t>JVXIX</t>
  </si>
  <si>
    <t>VIRTUS VONTOBEL FOREIGN OPPORTUNITIES-R6</t>
  </si>
  <si>
    <t>92828W569</t>
  </si>
  <si>
    <t>VFOPX</t>
  </si>
  <si>
    <t>VIRTUS VONTOBEL GLOBAL OPPORTUNITIES-A</t>
  </si>
  <si>
    <t>92828R446</t>
  </si>
  <si>
    <t>NWWOX</t>
  </si>
  <si>
    <t>VIRTUS VONTOBEL GLOBAL OPPORTUNITIES-C</t>
  </si>
  <si>
    <t>92828R420</t>
  </si>
  <si>
    <t>WWOCX</t>
  </si>
  <si>
    <t>VIRTUS VONTOBEL GLOBAL OPPORTUNITIES-I</t>
  </si>
  <si>
    <t>92828W775</t>
  </si>
  <si>
    <t>WWOIX</t>
  </si>
  <si>
    <t>VIRTUS VONTOBEL GLOBAL OPPORTUNITIES-R6</t>
  </si>
  <si>
    <t>92828W213</t>
  </si>
  <si>
    <t>VRGOX</t>
  </si>
  <si>
    <t>VIRTUS VONTOBEL GREATER EUROPEAN OPPS-A</t>
  </si>
  <si>
    <t>92828R347</t>
  </si>
  <si>
    <t>VGEAX</t>
  </si>
  <si>
    <t>VIRTUS VONTOBEL GREATER EUROPEAN OPPS-C</t>
  </si>
  <si>
    <t>92828R339</t>
  </si>
  <si>
    <t>VGECX</t>
  </si>
  <si>
    <t>VIRTUS VONTOBEL GREATER EUROPEAN OPPS-I</t>
  </si>
  <si>
    <t>92828R321</t>
  </si>
  <si>
    <t>VGEIX</t>
  </si>
  <si>
    <t>VIRTUS WESTCHESTER CREDIT EVENT-A</t>
  </si>
  <si>
    <t>95737C707</t>
  </si>
  <si>
    <t>WCFRX</t>
  </si>
  <si>
    <t>VIRTUS WESTCHESTER CREDIT EVENT-I</t>
  </si>
  <si>
    <t>95737C806</t>
  </si>
  <si>
    <t>WCFIX</t>
  </si>
  <si>
    <t>VIRTUS WESTCHESTER EVENT-DRIVEN-A</t>
  </si>
  <si>
    <t>95737C509</t>
  </si>
  <si>
    <t>WCERX</t>
  </si>
  <si>
    <t>VIRTUS WESTCHESTER EVENT-DRIVEN-I</t>
  </si>
  <si>
    <t>95737C608</t>
  </si>
  <si>
    <t>WCEIX</t>
  </si>
  <si>
    <t>VIRTUS ZEVENBERGEN INNOVATIVE GWTH SK-R6</t>
  </si>
  <si>
    <t>92837X640</t>
  </si>
  <si>
    <t>VZGRX</t>
  </si>
  <si>
    <t>VIRTUS ZEVENBERGEN INNOVATIVE GWTH STK-A</t>
  </si>
  <si>
    <t>92837F318</t>
  </si>
  <si>
    <t>SAGAX</t>
  </si>
  <si>
    <t>VIRTUS ZEVENBERGEN INNOVATIVE GWTH STK-I</t>
  </si>
  <si>
    <t>92837F292</t>
  </si>
  <si>
    <t>SCATX</t>
  </si>
  <si>
    <t>VIRTUS ZEVENBERGEN TECHNOLOGY-A</t>
  </si>
  <si>
    <t>92837Q801</t>
  </si>
  <si>
    <t>RAGTX</t>
  </si>
  <si>
    <t>VIRTUS ZEVENBERGEN TECHNOLOGY-ADMIN</t>
  </si>
  <si>
    <t>92837Q835</t>
  </si>
  <si>
    <t>DGTAX</t>
  </si>
  <si>
    <t>VIRTUS ZEVENBERGEN TECHNOLOGY-C</t>
  </si>
  <si>
    <t>92837Q884</t>
  </si>
  <si>
    <t>RCGTX</t>
  </si>
  <si>
    <t>VIRTUS ZEVENBERGEN TECHNOLOGY-INSTL</t>
  </si>
  <si>
    <t>92837Q843</t>
  </si>
  <si>
    <t>DRGTX</t>
  </si>
  <si>
    <t>VIRTUS ZEVENBERGEN TECHNOLOGY-P</t>
  </si>
  <si>
    <t>92837Q850</t>
  </si>
  <si>
    <t>ARTPX</t>
  </si>
  <si>
    <t>TARGET DELIVERY DATE: January 24,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</si>
</sst>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000%"/>
  </numFmts>
  <fonts count="10">
    <font>
      <sz val="10"/>
      <name val="Arial"/>
    </font>
    <font>
      <b/>
      <sz val="10"/>
      <name val="Arial"/>
      <family val="2"/>
    </font>
    <font>
      <sz val="10"/>
      <name val="Arial"/>
      <family val="2"/>
    </font>
    <font>
      <b/>
      <sz val="14"/>
      <name val="Arial"/>
      <family val="2"/>
    </font>
    <font>
      <i/>
      <sz val="11"/>
      <name val="Palatino"/>
      <family val="1"/>
    </font>
    <font>
      <b/>
      <u/>
      <sz val="12"/>
      <name val="Arial"/>
      <family val="2"/>
    </font>
    <font>
      <sz val="12"/>
      <name val="Arial"/>
      <family val="2"/>
    </font>
    <font>
      <b/>
      <sz val="12"/>
      <name val="Arial"/>
      <family val="2"/>
    </font>
    <font>
      <i/>
      <sz val="10"/>
      <name val="Arial"/>
      <family val="2"/>
    </font>
    <font>
      <u/>
      <sz val="10"/>
      <name val="Arial"/>
      <family val="2"/>
    </font>
  </fonts>
  <fills count="3">
    <fill>
      <patternFill patternType="none"/>
    </fill>
    <fill>
      <patternFill patternType="gray125"/>
    </fill>
    <fill>
      <patternFill patternType="solid">
        <fgColor theme="9" tint="0.39997558519241921"/>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 fillId="0" borderId="0" applyFont="0" applyFill="0" applyBorder="0" applyAlignment="0" applyProtection="0"/>
  </cellStyleXfs>
  <cellXfs count="52">
    <xf numFmtId="0" fontId="0" fillId="0" borderId="0" xfId="0"/>
    <xf numFmtId="0" fontId="1" fillId="0" borderId="0" xfId="0" applyFont="1" applyAlignment="1">
      <alignment horizontal="left"/>
    </xf>
    <xf numFmtId="0" fontId="2" fillId="0" borderId="0" xfId="0" applyFont="1" applyAlignment="1">
      <alignment horizontal="center"/>
    </xf>
    <xf numFmtId="14" fontId="0" fillId="0" borderId="1" xfId="0" applyNumberFormat="1" applyBorder="1" applyAlignment="1">
      <alignment horizont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center"/>
    </xf>
    <xf numFmtId="0" fontId="4" fillId="0" borderId="0" xfId="0" applyFont="1" applyAlignment="1">
      <alignment horizontal="left" vertical="top" wrapText="1"/>
    </xf>
    <xf numFmtId="0" fontId="0" fillId="0" borderId="0" xfId="0" applyAlignment="1">
      <alignment wrapText="1"/>
    </xf>
    <xf numFmtId="0" fontId="5" fillId="0" borderId="0" xfId="0" applyFont="1" applyAlignment="1">
      <alignment horizontal="left"/>
    </xf>
    <xf numFmtId="0" fontId="6" fillId="0" borderId="0" xfId="0" applyFont="1" applyAlignment="1">
      <alignment horizontal="center"/>
    </xf>
    <xf numFmtId="0" fontId="7" fillId="0" borderId="0" xfId="0" applyFont="1"/>
    <xf numFmtId="0" fontId="0" fillId="2" borderId="2" xfId="0" applyFill="1" applyBorder="1" applyAlignment="1">
      <alignment horizontal="center"/>
    </xf>
    <xf numFmtId="0" fontId="0" fillId="0" borderId="0" xfId="0" applyAlignment="1">
      <alignment horizontal="left"/>
    </xf>
    <xf numFmtId="0" fontId="0" fillId="0" borderId="3" xfId="0" applyBorder="1" applyAlignment="1">
      <alignment horizontal="center"/>
    </xf>
    <xf numFmtId="0" fontId="0" fillId="0" borderId="4" xfId="0" applyBorder="1" applyAlignment="1">
      <alignment horizontal="center"/>
    </xf>
    <xf numFmtId="0" fontId="1" fillId="0" borderId="4" xfId="0" applyFont="1" applyBorder="1" applyAlignment="1">
      <alignment horizontal="center"/>
    </xf>
    <xf numFmtId="0" fontId="2" fillId="0" borderId="4" xfId="0" applyFont="1" applyBorder="1" applyAlignment="1">
      <alignment horizontal="center"/>
    </xf>
    <xf numFmtId="0" fontId="0" fillId="0" borderId="4" xfId="0" applyBorder="1"/>
    <xf numFmtId="0" fontId="8" fillId="0" borderId="3" xfId="0" applyFont="1" applyBorder="1" applyAlignment="1">
      <alignment horizontal="center"/>
    </xf>
    <xf numFmtId="0" fontId="0" fillId="0" borderId="5" xfId="0" applyBorder="1" applyAlignment="1">
      <alignment horizontal="center"/>
    </xf>
    <xf numFmtId="0" fontId="0" fillId="0" borderId="5" xfId="0" applyBorder="1"/>
    <xf numFmtId="0" fontId="0" fillId="0" borderId="6" xfId="0" applyBorder="1" applyAlignment="1">
      <alignment horizontal="center"/>
    </xf>
    <xf numFmtId="0" fontId="0" fillId="0" borderId="7" xfId="0" applyBorder="1"/>
    <xf numFmtId="0" fontId="0" fillId="0" borderId="7" xfId="0" applyBorder="1" applyAlignment="1">
      <alignment horizontal="center"/>
    </xf>
    <xf numFmtId="0" fontId="0" fillId="0" borderId="6" xfId="0" applyBorder="1"/>
    <xf numFmtId="0" fontId="2" fillId="0" borderId="7" xfId="0" applyFont="1" applyBorder="1" applyAlignment="1">
      <alignment horizontal="center"/>
    </xf>
    <xf numFmtId="0" fontId="2" fillId="0" borderId="0" xfId="0" applyFont="1" applyAlignment="1">
      <alignment horizontal="center" wrapText="1"/>
    </xf>
    <xf numFmtId="0" fontId="9" fillId="0" borderId="0" xfId="0" applyFont="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9" fillId="0" borderId="9" xfId="0" applyFont="1" applyBorder="1" applyAlignment="1">
      <alignment horizontal="center" wrapText="1"/>
    </xf>
    <xf numFmtId="0" fontId="9" fillId="0" borderId="10" xfId="0" applyFont="1" applyBorder="1" applyAlignment="1">
      <alignment horizontal="center"/>
    </xf>
    <xf numFmtId="164" fontId="2" fillId="0" borderId="0" xfId="1" applyNumberFormat="1" applyFont="1" applyFill="1" applyBorder="1" applyAlignment="1">
      <alignment horizontal="right"/>
    </xf>
    <xf numFmtId="164" fontId="2" fillId="0" borderId="0" xfId="1" applyNumberFormat="1" applyFont="1" applyBorder="1" applyAlignment="1">
      <alignment horizontal="right"/>
    </xf>
    <xf numFmtId="164" fontId="2" fillId="0" borderId="0" xfId="1" applyNumberFormat="1" applyFont="1" applyAlignment="1">
      <alignment horizontal="right"/>
    </xf>
    <xf numFmtId="164" fontId="0" fillId="0" borderId="0" xfId="0" applyNumberFormat="1"/>
    <xf numFmtId="164" fontId="0" fillId="0" borderId="0" xfId="1" applyNumberFormat="1" applyFont="1"/>
    <xf numFmtId="165" fontId="0" fillId="0" borderId="0" xfId="0" applyNumberFormat="1"/>
    <xf numFmtId="164" fontId="0" fillId="0" borderId="0" xfId="1" quotePrefix="1" applyNumberFormat="1" applyFont="1" applyAlignment="1">
      <alignment horizontal="center"/>
    </xf>
    <xf numFmtId="164" fontId="0" fillId="0" borderId="0" xfId="0" applyNumberFormat="1" applyAlignment="1">
      <alignment horizontal="center"/>
    </xf>
    <xf numFmtId="164" fontId="2" fillId="0" borderId="0" xfId="1" applyNumberFormat="1" applyFont="1"/>
    <xf numFmtId="0" fontId="0" fillId="0" borderId="0" xfId="0" applyAlignment="1">
      <alignment horizontal="centerContinuous"/>
    </xf>
    <xf numFmtId="0" fontId="2" fillId="0" borderId="0" xfId="0" applyFont="1"/>
    <xf numFmtId="164" fontId="2" fillId="0" borderId="0" xfId="0" applyNumberFormat="1" applyFont="1" applyAlignment="1">
      <alignment horizontal="center"/>
    </xf>
    <xf numFmtId="0" fontId="9" fillId="0" borderId="0" xfId="0" applyFont="1" applyAlignment="1">
      <alignment horizontal="center" wrapText="1"/>
    </xf>
    <xf numFmtId="0" fontId="0" fillId="0" borderId="0" xfId="0" applyAlignment="1">
      <alignment vertical="top" wrapText="1"/>
    </xf>
    <xf numFmtId="0" fontId="0" fillId="0" borderId="6"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2" fillId="0" borderId="0" xfId="0" applyFont="1" applyAlignment="1">
      <alignment horizontal="center"/>
    </xf>
    <xf numFmtId="0" fontId="2" fillId="0" borderId="7" xfId="0" applyFont="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AA40F-3EF3-41A2-B1AC-E07BEAAE0F1C}">
  <sheetPr>
    <pageSetUpPr fitToPage="1"/>
  </sheetPr>
  <dimension ref="A1:CJ644"/>
  <sheetViews>
    <sheetView showGridLines="0" tabSelected="1" zoomScale="90" zoomScaleNormal="90" workbookViewId="0">
      <pane xSplit="3" ySplit="14" topLeftCell="D15" activePane="bottomRight" state="frozen"/>
      <selection pane="topRight" activeCell="D1" sqref="D1"/>
      <selection pane="bottomLeft" activeCell="A15" sqref="A15"/>
      <selection pane="bottomRight" activeCell="D15" sqref="D15"/>
    </sheetView>
  </sheetViews>
  <sheetFormatPr defaultRowHeight="12.75"/>
  <cols>
    <col min="1" max="1" width="47.85546875" bestFit="1" customWidth="1"/>
    <col min="2" max="2" width="10.5703125" bestFit="1" customWidth="1"/>
    <col min="3" max="3" width="12.7109375" bestFit="1" customWidth="1"/>
    <col min="4" max="4" width="14.42578125" customWidth="1"/>
    <col min="5" max="5" width="21.140625" customWidth="1"/>
    <col min="6" max="6" width="13.140625" customWidth="1"/>
    <col min="7" max="7" width="32.42578125" customWidth="1"/>
    <col min="8" max="8" width="14.5703125" customWidth="1"/>
    <col min="9" max="9" width="21.5703125" customWidth="1"/>
    <col min="10" max="10" width="20.140625" customWidth="1"/>
    <col min="11" max="11" width="15.85546875" customWidth="1"/>
    <col min="12" max="12" width="15.5703125" bestFit="1" customWidth="1"/>
    <col min="13" max="13" width="12" bestFit="1" customWidth="1"/>
    <col min="14" max="17" width="10" bestFit="1" customWidth="1"/>
    <col min="18" max="18" width="11" bestFit="1" customWidth="1"/>
    <col min="19" max="21" width="10" bestFit="1" customWidth="1"/>
    <col min="22" max="22" width="11" bestFit="1" customWidth="1"/>
    <col min="23" max="25" width="10" bestFit="1" customWidth="1"/>
    <col min="26" max="26" width="11" bestFit="1" customWidth="1"/>
    <col min="27" max="45" width="10" bestFit="1" customWidth="1"/>
    <col min="46" max="46" width="11" bestFit="1" customWidth="1"/>
    <col min="47" max="52" width="10" bestFit="1" customWidth="1"/>
    <col min="53" max="53" width="11" bestFit="1" customWidth="1"/>
    <col min="54" max="54" width="10.140625" bestFit="1" customWidth="1"/>
    <col min="55" max="58" width="10" bestFit="1" customWidth="1"/>
    <col min="59" max="59" width="11" bestFit="1" customWidth="1"/>
    <col min="60" max="63" width="10" bestFit="1" customWidth="1"/>
    <col min="64" max="64" width="12" bestFit="1" customWidth="1"/>
    <col min="65" max="68" width="10" bestFit="1" customWidth="1"/>
    <col min="69" max="69" width="11.85546875" bestFit="1" customWidth="1"/>
    <col min="70" max="70" width="11.5703125" bestFit="1" customWidth="1"/>
    <col min="71" max="71" width="12.140625" bestFit="1" customWidth="1"/>
    <col min="72" max="72" width="11.42578125" bestFit="1" customWidth="1"/>
    <col min="73" max="73" width="12.85546875" customWidth="1"/>
    <col min="74" max="74" width="9.85546875" bestFit="1" customWidth="1"/>
    <col min="75" max="75" width="8.140625" bestFit="1" customWidth="1"/>
    <col min="76" max="76" width="6" bestFit="1" customWidth="1"/>
    <col min="77" max="77" width="13.140625" bestFit="1" customWidth="1"/>
    <col min="78" max="78" width="9.85546875" bestFit="1" customWidth="1"/>
    <col min="79" max="79" width="10.42578125" bestFit="1" customWidth="1"/>
    <col min="80" max="80" width="11.5703125" bestFit="1" customWidth="1"/>
    <col min="81" max="81" width="12.28515625" bestFit="1" customWidth="1"/>
    <col min="82" max="82" width="12.5703125" bestFit="1" customWidth="1"/>
  </cols>
  <sheetData>
    <row r="1" spans="1:88" ht="18.75" thickBot="1">
      <c r="A1" s="1" t="s">
        <v>0</v>
      </c>
      <c r="B1" s="2"/>
      <c r="C1" s="3">
        <v>45315</v>
      </c>
      <c r="E1" s="4" t="s">
        <v>1091</v>
      </c>
      <c r="G1" s="2"/>
      <c r="H1" s="2"/>
      <c r="I1" s="2"/>
      <c r="J1" s="2"/>
    </row>
    <row r="2" spans="1:88" ht="18">
      <c r="A2" s="1"/>
      <c r="B2" s="2"/>
      <c r="C2" s="5"/>
      <c r="D2" s="2"/>
      <c r="E2" s="2"/>
      <c r="F2" s="6"/>
      <c r="G2" s="2"/>
      <c r="H2" s="2"/>
      <c r="I2" s="2"/>
      <c r="J2" s="2"/>
    </row>
    <row r="3" spans="1:88">
      <c r="A3" s="46" t="s">
        <v>1</v>
      </c>
      <c r="B3" s="46"/>
      <c r="C3" s="46"/>
      <c r="D3" s="46"/>
      <c r="E3" s="46"/>
      <c r="F3" s="46"/>
      <c r="G3" s="46"/>
      <c r="H3" s="46"/>
      <c r="I3" s="46"/>
      <c r="J3" s="46"/>
    </row>
    <row r="4" spans="1:88">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row>
    <row r="5" spans="1:88" ht="19.5" customHeight="1">
      <c r="A5" s="7"/>
      <c r="B5" s="7"/>
      <c r="C5" s="7"/>
      <c r="D5" s="7"/>
      <c r="E5" s="7"/>
      <c r="F5" s="7"/>
      <c r="G5" s="7"/>
      <c r="H5" s="8"/>
      <c r="I5" s="8"/>
      <c r="J5" s="8"/>
    </row>
    <row r="6" spans="1:88" ht="15.75">
      <c r="A6" s="9" t="s">
        <v>2</v>
      </c>
      <c r="B6" s="10"/>
      <c r="C6" s="10"/>
      <c r="D6" s="2"/>
      <c r="E6" s="2"/>
      <c r="F6" s="2"/>
      <c r="G6" s="2"/>
      <c r="H6" s="2"/>
      <c r="I6" s="2"/>
      <c r="J6" s="2"/>
    </row>
    <row r="7" spans="1:88" ht="15.75">
      <c r="A7" s="9" t="s">
        <v>3</v>
      </c>
      <c r="B7" s="10"/>
      <c r="C7" s="10"/>
      <c r="D7" s="11" t="s">
        <v>4</v>
      </c>
      <c r="E7" s="2"/>
      <c r="F7" s="2"/>
      <c r="G7" s="2"/>
      <c r="H7" s="2"/>
      <c r="I7" s="2"/>
      <c r="J7" s="2"/>
      <c r="Q7" s="11"/>
      <c r="AF7" s="11"/>
      <c r="AU7" s="11"/>
    </row>
    <row r="8" spans="1:88" s="5" customFormat="1" ht="12.75" customHeight="1">
      <c r="A8" s="12">
        <v>1</v>
      </c>
      <c r="B8" s="12">
        <v>2</v>
      </c>
      <c r="C8" s="12">
        <v>3</v>
      </c>
      <c r="D8" s="12">
        <v>4</v>
      </c>
      <c r="E8" s="12">
        <v>5</v>
      </c>
      <c r="F8" s="12">
        <v>6</v>
      </c>
      <c r="G8" s="12">
        <f>F8+1</f>
        <v>7</v>
      </c>
      <c r="H8" s="12">
        <f>G8+1</f>
        <v>8</v>
      </c>
      <c r="I8" s="12">
        <v>9</v>
      </c>
      <c r="J8" s="12">
        <v>10</v>
      </c>
      <c r="K8" s="12">
        <v>11</v>
      </c>
      <c r="L8" s="12">
        <v>12</v>
      </c>
      <c r="M8" s="12">
        <f t="shared" ref="M8:BP8" si="0">L8+1</f>
        <v>13</v>
      </c>
      <c r="N8" s="12">
        <f t="shared" si="0"/>
        <v>14</v>
      </c>
      <c r="O8" s="12">
        <f t="shared" si="0"/>
        <v>15</v>
      </c>
      <c r="P8" s="12">
        <f t="shared" si="0"/>
        <v>16</v>
      </c>
      <c r="Q8" s="12">
        <f t="shared" si="0"/>
        <v>17</v>
      </c>
      <c r="R8" s="12">
        <f t="shared" si="0"/>
        <v>18</v>
      </c>
      <c r="S8" s="12">
        <f t="shared" si="0"/>
        <v>19</v>
      </c>
      <c r="T8" s="12">
        <f t="shared" si="0"/>
        <v>20</v>
      </c>
      <c r="U8" s="12">
        <f t="shared" si="0"/>
        <v>21</v>
      </c>
      <c r="V8" s="12">
        <f t="shared" si="0"/>
        <v>22</v>
      </c>
      <c r="W8" s="12">
        <f t="shared" si="0"/>
        <v>23</v>
      </c>
      <c r="X8" s="12">
        <f t="shared" si="0"/>
        <v>24</v>
      </c>
      <c r="Y8" s="12">
        <f t="shared" si="0"/>
        <v>25</v>
      </c>
      <c r="Z8" s="12">
        <f t="shared" si="0"/>
        <v>26</v>
      </c>
      <c r="AA8" s="12">
        <f t="shared" si="0"/>
        <v>27</v>
      </c>
      <c r="AB8" s="12">
        <f t="shared" si="0"/>
        <v>28</v>
      </c>
      <c r="AC8" s="12">
        <f t="shared" si="0"/>
        <v>29</v>
      </c>
      <c r="AD8" s="12">
        <f t="shared" si="0"/>
        <v>30</v>
      </c>
      <c r="AE8" s="12">
        <f t="shared" si="0"/>
        <v>31</v>
      </c>
      <c r="AF8" s="12">
        <f t="shared" si="0"/>
        <v>32</v>
      </c>
      <c r="AG8" s="12">
        <f t="shared" si="0"/>
        <v>33</v>
      </c>
      <c r="AH8" s="12">
        <f t="shared" si="0"/>
        <v>34</v>
      </c>
      <c r="AI8" s="12">
        <f t="shared" si="0"/>
        <v>35</v>
      </c>
      <c r="AJ8" s="12">
        <f t="shared" si="0"/>
        <v>36</v>
      </c>
      <c r="AK8" s="12">
        <f t="shared" si="0"/>
        <v>37</v>
      </c>
      <c r="AL8" s="12">
        <f t="shared" si="0"/>
        <v>38</v>
      </c>
      <c r="AM8" s="12">
        <f t="shared" si="0"/>
        <v>39</v>
      </c>
      <c r="AN8" s="12">
        <f t="shared" si="0"/>
        <v>40</v>
      </c>
      <c r="AO8" s="12">
        <f t="shared" si="0"/>
        <v>41</v>
      </c>
      <c r="AP8" s="12">
        <f t="shared" si="0"/>
        <v>42</v>
      </c>
      <c r="AQ8" s="12">
        <f t="shared" si="0"/>
        <v>43</v>
      </c>
      <c r="AR8" s="12">
        <f t="shared" si="0"/>
        <v>44</v>
      </c>
      <c r="AS8" s="12">
        <f t="shared" si="0"/>
        <v>45</v>
      </c>
      <c r="AT8" s="12">
        <f t="shared" si="0"/>
        <v>46</v>
      </c>
      <c r="AU8" s="12">
        <f t="shared" si="0"/>
        <v>47</v>
      </c>
      <c r="AV8" s="12">
        <f t="shared" si="0"/>
        <v>48</v>
      </c>
      <c r="AW8" s="12">
        <f t="shared" si="0"/>
        <v>49</v>
      </c>
      <c r="AX8" s="12">
        <f t="shared" si="0"/>
        <v>50</v>
      </c>
      <c r="AY8" s="12">
        <f t="shared" si="0"/>
        <v>51</v>
      </c>
      <c r="AZ8" s="12">
        <f t="shared" si="0"/>
        <v>52</v>
      </c>
      <c r="BA8" s="12">
        <f t="shared" si="0"/>
        <v>53</v>
      </c>
      <c r="BB8" s="12">
        <f t="shared" si="0"/>
        <v>54</v>
      </c>
      <c r="BC8" s="12">
        <f t="shared" si="0"/>
        <v>55</v>
      </c>
      <c r="BD8" s="12">
        <f t="shared" si="0"/>
        <v>56</v>
      </c>
      <c r="BE8" s="12">
        <f t="shared" si="0"/>
        <v>57</v>
      </c>
      <c r="BF8" s="12">
        <f t="shared" si="0"/>
        <v>58</v>
      </c>
      <c r="BG8" s="12">
        <f t="shared" si="0"/>
        <v>59</v>
      </c>
      <c r="BH8" s="12">
        <f t="shared" si="0"/>
        <v>60</v>
      </c>
      <c r="BI8" s="12">
        <f t="shared" si="0"/>
        <v>61</v>
      </c>
      <c r="BJ8" s="12">
        <f t="shared" si="0"/>
        <v>62</v>
      </c>
      <c r="BK8" s="12">
        <f t="shared" si="0"/>
        <v>63</v>
      </c>
      <c r="BL8" s="12">
        <f t="shared" si="0"/>
        <v>64</v>
      </c>
      <c r="BM8" s="12">
        <f t="shared" si="0"/>
        <v>65</v>
      </c>
      <c r="BN8" s="12">
        <f t="shared" si="0"/>
        <v>66</v>
      </c>
      <c r="BO8" s="12">
        <f t="shared" si="0"/>
        <v>67</v>
      </c>
      <c r="BP8" s="12">
        <f t="shared" si="0"/>
        <v>68</v>
      </c>
      <c r="BQ8" s="12">
        <v>69</v>
      </c>
      <c r="BR8" s="12">
        <v>70</v>
      </c>
      <c r="BS8" s="12">
        <v>71</v>
      </c>
      <c r="BT8" s="12">
        <v>72</v>
      </c>
      <c r="BU8" s="12">
        <v>73</v>
      </c>
      <c r="BV8" s="12">
        <v>74</v>
      </c>
      <c r="BW8" s="12">
        <v>75</v>
      </c>
      <c r="BX8" s="12">
        <v>76</v>
      </c>
      <c r="BY8" s="12">
        <v>77</v>
      </c>
      <c r="BZ8" s="12">
        <v>78</v>
      </c>
      <c r="CA8" s="12">
        <v>79</v>
      </c>
      <c r="CB8" s="12">
        <v>80</v>
      </c>
      <c r="CC8" s="12">
        <v>81</v>
      </c>
      <c r="CD8" s="12">
        <v>82</v>
      </c>
      <c r="CF8"/>
      <c r="CG8"/>
      <c r="CH8"/>
      <c r="CI8"/>
      <c r="CJ8"/>
    </row>
    <row r="9" spans="1:88">
      <c r="A9" s="14"/>
      <c r="B9" s="15"/>
      <c r="C9" s="15"/>
      <c r="D9" s="16" t="s">
        <v>5</v>
      </c>
      <c r="E9" s="17" t="s">
        <v>6</v>
      </c>
      <c r="F9" s="5" t="s">
        <v>7</v>
      </c>
      <c r="G9" s="16" t="s">
        <v>8</v>
      </c>
      <c r="H9" s="16" t="s">
        <v>8</v>
      </c>
      <c r="I9" s="15" t="s">
        <v>9</v>
      </c>
      <c r="J9" s="15" t="s">
        <v>9</v>
      </c>
      <c r="K9" s="2" t="s">
        <v>10</v>
      </c>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9" t="s">
        <v>8</v>
      </c>
      <c r="BR9" s="20"/>
      <c r="BS9" s="19" t="s">
        <v>8</v>
      </c>
      <c r="BT9" s="15"/>
      <c r="BU9" s="15"/>
      <c r="BV9" s="21"/>
      <c r="BW9" s="19" t="s">
        <v>8</v>
      </c>
      <c r="BX9" s="18"/>
      <c r="BY9" s="18"/>
      <c r="BZ9" s="21"/>
      <c r="CA9" s="19" t="s">
        <v>8</v>
      </c>
      <c r="CB9" s="15"/>
      <c r="CC9" s="21"/>
    </row>
    <row r="10" spans="1:88">
      <c r="A10" s="22"/>
      <c r="B10" s="5"/>
      <c r="C10" s="5"/>
      <c r="D10" s="5"/>
      <c r="E10" s="2" t="s">
        <v>11</v>
      </c>
      <c r="F10" s="5" t="s">
        <v>12</v>
      </c>
      <c r="G10" s="5" t="s">
        <v>13</v>
      </c>
      <c r="H10" s="5" t="s">
        <v>14</v>
      </c>
      <c r="I10" s="5" t="s">
        <v>15</v>
      </c>
      <c r="J10" s="5" t="s">
        <v>15</v>
      </c>
      <c r="K10" s="5" t="s">
        <v>16</v>
      </c>
      <c r="L10" s="2" t="s">
        <v>17</v>
      </c>
      <c r="BQ10" s="22"/>
      <c r="BR10" s="23"/>
      <c r="BS10" s="47" t="s">
        <v>18</v>
      </c>
      <c r="BT10" s="48"/>
      <c r="BU10" s="48"/>
      <c r="BV10" s="49"/>
      <c r="BW10" s="25"/>
      <c r="BX10" s="50" t="s">
        <v>19</v>
      </c>
      <c r="BY10" s="50"/>
      <c r="BZ10" s="51"/>
      <c r="CA10" s="25"/>
      <c r="CC10" s="23"/>
    </row>
    <row r="11" spans="1:88">
      <c r="A11" s="22"/>
      <c r="B11" s="2"/>
      <c r="C11" s="5"/>
      <c r="D11" s="5"/>
      <c r="E11" s="2" t="s">
        <v>20</v>
      </c>
      <c r="F11" s="2" t="s">
        <v>21</v>
      </c>
      <c r="G11" s="5" t="s">
        <v>22</v>
      </c>
      <c r="H11" s="5" t="s">
        <v>23</v>
      </c>
      <c r="I11" s="5" t="s">
        <v>24</v>
      </c>
      <c r="J11" s="5" t="s">
        <v>25</v>
      </c>
      <c r="K11" s="5" t="s">
        <v>26</v>
      </c>
      <c r="L11" s="5" t="s">
        <v>27</v>
      </c>
      <c r="AW11" s="5" t="s">
        <v>28</v>
      </c>
      <c r="BQ11" s="22"/>
      <c r="BR11" s="24"/>
      <c r="BS11" s="22"/>
      <c r="BT11" s="5"/>
      <c r="BU11" s="5"/>
      <c r="BV11" s="24" t="s">
        <v>29</v>
      </c>
      <c r="BW11" s="25"/>
      <c r="BZ11" s="24" t="s">
        <v>29</v>
      </c>
      <c r="CA11" s="25"/>
      <c r="CC11" s="23"/>
      <c r="CD11" t="s">
        <v>30</v>
      </c>
    </row>
    <row r="12" spans="1:88">
      <c r="A12" s="22"/>
      <c r="B12" s="2"/>
      <c r="C12" s="5"/>
      <c r="D12" s="5"/>
      <c r="E12" s="5" t="s">
        <v>31</v>
      </c>
      <c r="F12" s="2" t="s">
        <v>32</v>
      </c>
      <c r="G12" s="5" t="s">
        <v>33</v>
      </c>
      <c r="H12" s="5" t="s">
        <v>34</v>
      </c>
      <c r="I12" s="5" t="s">
        <v>35</v>
      </c>
      <c r="J12" s="5" t="s">
        <v>36</v>
      </c>
      <c r="K12" s="2" t="s">
        <v>32</v>
      </c>
      <c r="L12" s="5" t="s">
        <v>37</v>
      </c>
      <c r="AW12" s="5" t="s">
        <v>38</v>
      </c>
      <c r="BH12" s="5" t="s">
        <v>39</v>
      </c>
      <c r="BQ12" s="22"/>
      <c r="BR12" s="24"/>
      <c r="BS12" s="22"/>
      <c r="BT12" s="5" t="s">
        <v>40</v>
      </c>
      <c r="BU12" s="5" t="s">
        <v>41</v>
      </c>
      <c r="BV12" s="24" t="s">
        <v>42</v>
      </c>
      <c r="BW12" s="25"/>
      <c r="BY12" s="5" t="s">
        <v>43</v>
      </c>
      <c r="BZ12" s="24" t="s">
        <v>44</v>
      </c>
      <c r="CA12" s="22" t="s">
        <v>45</v>
      </c>
      <c r="CB12" s="5" t="s">
        <v>46</v>
      </c>
      <c r="CC12" s="26" t="s">
        <v>47</v>
      </c>
      <c r="CD12" s="2" t="s">
        <v>48</v>
      </c>
    </row>
    <row r="13" spans="1:88" ht="25.5">
      <c r="A13" s="22" t="s">
        <v>49</v>
      </c>
      <c r="B13" s="5"/>
      <c r="C13" s="5" t="s">
        <v>50</v>
      </c>
      <c r="D13" s="5"/>
      <c r="E13" s="2" t="s">
        <v>51</v>
      </c>
      <c r="F13" s="2" t="s">
        <v>52</v>
      </c>
      <c r="G13" s="5" t="s">
        <v>53</v>
      </c>
      <c r="H13" s="5" t="s">
        <v>52</v>
      </c>
      <c r="I13" s="5" t="s">
        <v>54</v>
      </c>
      <c r="J13" s="5" t="s">
        <v>55</v>
      </c>
      <c r="K13" s="27" t="s">
        <v>56</v>
      </c>
      <c r="L13" s="2" t="s">
        <v>57</v>
      </c>
      <c r="X13" s="5" t="s">
        <v>58</v>
      </c>
      <c r="AW13" s="5" t="s">
        <v>59</v>
      </c>
      <c r="BB13" s="5" t="s">
        <v>60</v>
      </c>
      <c r="BH13" s="5" t="s">
        <v>59</v>
      </c>
      <c r="BQ13" s="22"/>
      <c r="BR13" s="24" t="s">
        <v>61</v>
      </c>
      <c r="BS13" s="22" t="s">
        <v>43</v>
      </c>
      <c r="BT13" s="5" t="s">
        <v>62</v>
      </c>
      <c r="BU13" s="5" t="s">
        <v>63</v>
      </c>
      <c r="BV13" s="24" t="s">
        <v>64</v>
      </c>
      <c r="BW13" s="25"/>
      <c r="BY13" t="s">
        <v>65</v>
      </c>
      <c r="BZ13" s="24" t="s">
        <v>64</v>
      </c>
      <c r="CA13" s="22" t="s">
        <v>66</v>
      </c>
      <c r="CB13" s="28" t="s">
        <v>67</v>
      </c>
      <c r="CC13" s="26" t="s">
        <v>68</v>
      </c>
      <c r="CD13" s="2" t="s">
        <v>69</v>
      </c>
    </row>
    <row r="14" spans="1:88" s="28" customFormat="1">
      <c r="A14" s="29" t="s">
        <v>70</v>
      </c>
      <c r="B14" s="30" t="s">
        <v>71</v>
      </c>
      <c r="C14" s="30" t="s">
        <v>72</v>
      </c>
      <c r="D14" s="30"/>
      <c r="E14" s="30">
        <v>8912</v>
      </c>
      <c r="F14" s="30" t="s">
        <v>73</v>
      </c>
      <c r="G14" s="30" t="s">
        <v>74</v>
      </c>
      <c r="H14" s="30" t="s">
        <v>73</v>
      </c>
      <c r="I14" s="30" t="s">
        <v>75</v>
      </c>
      <c r="J14" s="30" t="s">
        <v>75</v>
      </c>
      <c r="K14" s="30" t="s">
        <v>76</v>
      </c>
      <c r="L14" s="31" t="s">
        <v>77</v>
      </c>
      <c r="M14" s="30" t="s">
        <v>78</v>
      </c>
      <c r="N14" s="30" t="s">
        <v>79</v>
      </c>
      <c r="O14" s="30" t="s">
        <v>80</v>
      </c>
      <c r="P14" s="30" t="s">
        <v>81</v>
      </c>
      <c r="Q14" s="30" t="s">
        <v>82</v>
      </c>
      <c r="R14" s="30" t="s">
        <v>83</v>
      </c>
      <c r="S14" s="30" t="s">
        <v>84</v>
      </c>
      <c r="T14" s="30" t="s">
        <v>85</v>
      </c>
      <c r="U14" s="30" t="s">
        <v>86</v>
      </c>
      <c r="V14" s="30" t="s">
        <v>87</v>
      </c>
      <c r="W14" s="30" t="s">
        <v>88</v>
      </c>
      <c r="X14" s="30" t="s">
        <v>89</v>
      </c>
      <c r="Y14" s="30" t="s">
        <v>90</v>
      </c>
      <c r="Z14" s="30" t="s">
        <v>91</v>
      </c>
      <c r="AA14" s="30" t="s">
        <v>92</v>
      </c>
      <c r="AB14" s="30" t="s">
        <v>93</v>
      </c>
      <c r="AC14" s="30" t="s">
        <v>94</v>
      </c>
      <c r="AD14" s="30" t="s">
        <v>95</v>
      </c>
      <c r="AE14" s="30" t="s">
        <v>96</v>
      </c>
      <c r="AF14" s="30" t="s">
        <v>97</v>
      </c>
      <c r="AG14" s="30" t="s">
        <v>98</v>
      </c>
      <c r="AH14" s="30" t="s">
        <v>99</v>
      </c>
      <c r="AI14" s="30" t="s">
        <v>100</v>
      </c>
      <c r="AJ14" s="30" t="s">
        <v>101</v>
      </c>
      <c r="AK14" s="30" t="s">
        <v>102</v>
      </c>
      <c r="AL14" s="30" t="s">
        <v>103</v>
      </c>
      <c r="AM14" s="30" t="s">
        <v>104</v>
      </c>
      <c r="AN14" s="30" t="s">
        <v>105</v>
      </c>
      <c r="AO14" s="30" t="s">
        <v>106</v>
      </c>
      <c r="AP14" s="30" t="s">
        <v>107</v>
      </c>
      <c r="AQ14" s="30" t="s">
        <v>108</v>
      </c>
      <c r="AR14" s="30" t="s">
        <v>109</v>
      </c>
      <c r="AS14" s="30" t="s">
        <v>110</v>
      </c>
      <c r="AT14" s="30" t="s">
        <v>111</v>
      </c>
      <c r="AU14" s="30" t="s">
        <v>112</v>
      </c>
      <c r="AV14" s="30" t="s">
        <v>113</v>
      </c>
      <c r="AW14" s="30" t="s">
        <v>114</v>
      </c>
      <c r="AX14" s="30" t="s">
        <v>115</v>
      </c>
      <c r="AY14" s="30" t="s">
        <v>116</v>
      </c>
      <c r="AZ14" s="30" t="s">
        <v>117</v>
      </c>
      <c r="BA14" s="30" t="s">
        <v>118</v>
      </c>
      <c r="BB14" s="30" t="s">
        <v>119</v>
      </c>
      <c r="BC14" s="30" t="s">
        <v>120</v>
      </c>
      <c r="BD14" s="30" t="s">
        <v>121</v>
      </c>
      <c r="BE14" s="30" t="s">
        <v>122</v>
      </c>
      <c r="BF14" s="30" t="s">
        <v>123</v>
      </c>
      <c r="BG14" s="30" t="s">
        <v>124</v>
      </c>
      <c r="BH14" s="30" t="s">
        <v>125</v>
      </c>
      <c r="BI14" s="30" t="s">
        <v>126</v>
      </c>
      <c r="BJ14" s="30" t="s">
        <v>127</v>
      </c>
      <c r="BK14" s="30" t="s">
        <v>128</v>
      </c>
      <c r="BL14" s="30" t="s">
        <v>129</v>
      </c>
      <c r="BM14" s="30" t="s">
        <v>130</v>
      </c>
      <c r="BN14" s="30" t="s">
        <v>131</v>
      </c>
      <c r="BO14" s="30" t="s">
        <v>132</v>
      </c>
      <c r="BP14" s="30" t="s">
        <v>29</v>
      </c>
      <c r="BQ14" s="29" t="s">
        <v>133</v>
      </c>
      <c r="BR14" s="32" t="s">
        <v>134</v>
      </c>
      <c r="BS14" s="29" t="s">
        <v>135</v>
      </c>
      <c r="BT14" s="30" t="s">
        <v>136</v>
      </c>
      <c r="BU14" s="30" t="s">
        <v>137</v>
      </c>
      <c r="BV14" s="32" t="s">
        <v>138</v>
      </c>
      <c r="BW14" s="29" t="s">
        <v>139</v>
      </c>
      <c r="BX14" s="30" t="s">
        <v>140</v>
      </c>
      <c r="BY14" s="30" t="s">
        <v>141</v>
      </c>
      <c r="BZ14" s="32" t="s">
        <v>138</v>
      </c>
      <c r="CA14" s="29" t="s">
        <v>142</v>
      </c>
      <c r="CB14" s="30"/>
      <c r="CC14" s="32" t="s">
        <v>143</v>
      </c>
      <c r="CD14" s="28" t="s">
        <v>144</v>
      </c>
    </row>
    <row r="15" spans="1:88" s="28" customFormat="1">
      <c r="L15" s="45"/>
    </row>
    <row r="16" spans="1:88" s="28" customFormat="1">
      <c r="A16" s="43" t="s">
        <v>145</v>
      </c>
      <c r="B16" s="43" t="s">
        <v>146</v>
      </c>
      <c r="C16" s="43" t="s">
        <v>147</v>
      </c>
      <c r="D16" s="44"/>
      <c r="E16" s="44"/>
      <c r="F16" s="44"/>
      <c r="G16" s="44"/>
      <c r="H16" s="44"/>
      <c r="I16" s="44"/>
      <c r="J16" s="44"/>
      <c r="K16" s="33"/>
      <c r="L16" s="34">
        <v>0.11749999999999999</v>
      </c>
    </row>
    <row r="17" spans="1:76">
      <c r="I17" s="5"/>
      <c r="K17" s="33"/>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row>
    <row r="18" spans="1:76">
      <c r="A18" t="s">
        <v>148</v>
      </c>
      <c r="B18" t="s">
        <v>149</v>
      </c>
      <c r="C18" t="s">
        <v>150</v>
      </c>
      <c r="K18" s="33"/>
      <c r="L18" s="34">
        <v>0.11749999999999999</v>
      </c>
    </row>
    <row r="19" spans="1:76">
      <c r="K19" s="33"/>
      <c r="L19" s="36"/>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row>
    <row r="20" spans="1:76">
      <c r="A20" t="s">
        <v>151</v>
      </c>
      <c r="B20" t="s">
        <v>152</v>
      </c>
      <c r="C20" t="s">
        <v>153</v>
      </c>
      <c r="I20" s="5" t="s">
        <v>154</v>
      </c>
      <c r="K20" s="33">
        <v>0.34560000000000002</v>
      </c>
      <c r="L20" s="35">
        <v>6.7599999999999993E-2</v>
      </c>
      <c r="BQ20" s="33">
        <v>0.34560000000000002</v>
      </c>
    </row>
    <row r="21" spans="1:76">
      <c r="K21" s="33"/>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row>
    <row r="22" spans="1:76">
      <c r="A22" t="s">
        <v>155</v>
      </c>
      <c r="B22" t="s">
        <v>156</v>
      </c>
      <c r="C22" t="s">
        <v>157</v>
      </c>
      <c r="I22" s="5" t="s">
        <v>154</v>
      </c>
      <c r="K22" s="33">
        <v>0.34560000000000002</v>
      </c>
      <c r="L22" s="35">
        <v>6.7599999999999993E-2</v>
      </c>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3">
        <v>0.34560000000000002</v>
      </c>
    </row>
    <row r="23" spans="1:76">
      <c r="K23" s="33"/>
    </row>
    <row r="24" spans="1:76">
      <c r="A24" t="s">
        <v>158</v>
      </c>
      <c r="B24" t="s">
        <v>159</v>
      </c>
      <c r="C24" t="s">
        <v>160</v>
      </c>
      <c r="I24" s="5" t="s">
        <v>154</v>
      </c>
      <c r="K24" s="33">
        <v>0.34560000000000002</v>
      </c>
      <c r="L24" s="35">
        <v>6.7599999999999993E-2</v>
      </c>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3">
        <v>0.34560000000000002</v>
      </c>
    </row>
    <row r="25" spans="1:76">
      <c r="K25" s="33"/>
    </row>
    <row r="26" spans="1:76">
      <c r="A26" t="s">
        <v>161</v>
      </c>
      <c r="B26" t="s">
        <v>162</v>
      </c>
      <c r="C26" t="s">
        <v>163</v>
      </c>
      <c r="I26" s="5" t="s">
        <v>154</v>
      </c>
      <c r="K26" s="33">
        <v>0.34560000000000002</v>
      </c>
      <c r="L26" s="35">
        <v>6.7599999999999993E-2</v>
      </c>
      <c r="M26" s="37"/>
      <c r="N26" s="39"/>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3">
        <v>0.34560000000000002</v>
      </c>
    </row>
    <row r="27" spans="1:76">
      <c r="K27" s="33"/>
    </row>
    <row r="28" spans="1:76">
      <c r="A28" t="s">
        <v>164</v>
      </c>
      <c r="B28" t="s">
        <v>165</v>
      </c>
      <c r="C28" t="s">
        <v>166</v>
      </c>
      <c r="I28" s="5" t="s">
        <v>154</v>
      </c>
      <c r="K28" s="33">
        <v>0.88800000000000001</v>
      </c>
      <c r="L28" s="35">
        <v>0</v>
      </c>
      <c r="M28" s="37"/>
      <c r="N28" s="39"/>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3">
        <v>0.88800000000000001</v>
      </c>
    </row>
    <row r="29" spans="1:76">
      <c r="K29" s="33"/>
    </row>
    <row r="30" spans="1:76">
      <c r="A30" t="s">
        <v>167</v>
      </c>
      <c r="B30" t="s">
        <v>168</v>
      </c>
      <c r="C30" t="s">
        <v>169</v>
      </c>
      <c r="F30" s="40"/>
      <c r="G30" s="40"/>
      <c r="H30" s="40"/>
      <c r="I30" s="5" t="s">
        <v>154</v>
      </c>
      <c r="J30" s="40"/>
      <c r="K30" s="33">
        <v>0.88800000000000001</v>
      </c>
      <c r="L30" s="41">
        <v>0</v>
      </c>
      <c r="M30" s="37"/>
      <c r="N30" s="39"/>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3">
        <v>0.88800000000000001</v>
      </c>
    </row>
    <row r="31" spans="1:76">
      <c r="I31" s="5"/>
      <c r="K31" s="33"/>
    </row>
    <row r="32" spans="1:76">
      <c r="A32" t="s">
        <v>170</v>
      </c>
      <c r="B32" t="s">
        <v>171</v>
      </c>
      <c r="C32" t="s">
        <v>172</v>
      </c>
      <c r="I32" s="5" t="s">
        <v>154</v>
      </c>
      <c r="K32" s="33">
        <v>0.88800000000000001</v>
      </c>
      <c r="L32" s="41">
        <v>0</v>
      </c>
      <c r="M32" s="13"/>
      <c r="N32" s="42"/>
      <c r="O32" s="42"/>
      <c r="P32" s="42"/>
      <c r="Q32" s="13"/>
      <c r="R32" s="13"/>
      <c r="T32" s="42"/>
      <c r="U32" s="42"/>
      <c r="V32" s="42"/>
      <c r="W32" s="42"/>
      <c r="X32" s="42"/>
      <c r="Y32" s="42"/>
      <c r="Z32" s="42"/>
      <c r="AA32" s="42"/>
      <c r="AB32" s="42"/>
      <c r="AC32" s="42"/>
      <c r="AD32" s="42"/>
      <c r="AE32" s="42"/>
      <c r="AF32" s="13"/>
      <c r="AG32" s="42"/>
      <c r="AI32" s="42"/>
      <c r="AK32" s="42"/>
      <c r="AL32" s="42"/>
      <c r="AM32" s="42"/>
      <c r="AN32" s="42"/>
      <c r="AO32" s="42"/>
      <c r="AP32" s="42"/>
      <c r="AQ32" s="42"/>
      <c r="AR32" s="42"/>
      <c r="AS32" s="42"/>
      <c r="AT32" s="42"/>
      <c r="AU32" s="13"/>
      <c r="AV32" s="42"/>
      <c r="AW32" s="42"/>
      <c r="AX32" s="42"/>
      <c r="AZ32" s="42"/>
      <c r="BA32" s="42"/>
      <c r="BC32" s="42"/>
      <c r="BD32" s="42"/>
      <c r="BE32" s="42"/>
      <c r="BF32" s="42"/>
      <c r="BG32" s="42"/>
      <c r="BH32" s="42"/>
      <c r="BI32" s="42"/>
      <c r="BJ32" s="42"/>
      <c r="BK32" s="42"/>
      <c r="BL32" s="42"/>
      <c r="BM32" s="42"/>
      <c r="BN32" s="42"/>
      <c r="BO32" s="42"/>
      <c r="BP32" s="42"/>
      <c r="BQ32" s="33">
        <v>0.88800000000000001</v>
      </c>
    </row>
    <row r="33" spans="1:73">
      <c r="K33" s="33"/>
    </row>
    <row r="34" spans="1:73">
      <c r="A34" t="s">
        <v>173</v>
      </c>
      <c r="B34" t="s">
        <v>174</v>
      </c>
      <c r="C34" t="s">
        <v>175</v>
      </c>
      <c r="I34" s="5" t="s">
        <v>154</v>
      </c>
      <c r="K34" s="33">
        <v>0.88800000000000001</v>
      </c>
      <c r="L34" s="35">
        <v>0</v>
      </c>
      <c r="BQ34" s="33">
        <v>0.88800000000000001</v>
      </c>
      <c r="BU34" s="36"/>
    </row>
    <row r="35" spans="1:73">
      <c r="K35" s="33"/>
    </row>
    <row r="36" spans="1:73">
      <c r="A36" t="s">
        <v>176</v>
      </c>
      <c r="B36" t="s">
        <v>177</v>
      </c>
      <c r="C36" t="s">
        <v>178</v>
      </c>
      <c r="K36" s="33"/>
      <c r="L36" s="35">
        <v>1</v>
      </c>
    </row>
    <row r="37" spans="1:73">
      <c r="K37" s="33"/>
    </row>
    <row r="38" spans="1:73">
      <c r="A38" t="s">
        <v>179</v>
      </c>
      <c r="B38" t="s">
        <v>180</v>
      </c>
      <c r="C38" t="s">
        <v>181</v>
      </c>
      <c r="K38" s="33"/>
      <c r="L38" s="35">
        <v>1</v>
      </c>
    </row>
    <row r="39" spans="1:73">
      <c r="K39" s="33"/>
    </row>
    <row r="40" spans="1:73">
      <c r="A40" t="s">
        <v>182</v>
      </c>
      <c r="B40" t="s">
        <v>183</v>
      </c>
      <c r="C40" t="s">
        <v>184</v>
      </c>
      <c r="K40" s="33"/>
      <c r="L40" s="35">
        <v>1</v>
      </c>
    </row>
    <row r="41" spans="1:73">
      <c r="K41" s="33"/>
    </row>
    <row r="42" spans="1:73">
      <c r="A42" t="s">
        <v>185</v>
      </c>
      <c r="B42" t="s">
        <v>186</v>
      </c>
      <c r="C42" t="s">
        <v>187</v>
      </c>
      <c r="K42" s="33"/>
      <c r="L42" s="35">
        <v>1</v>
      </c>
    </row>
    <row r="43" spans="1:73">
      <c r="K43" s="33"/>
    </row>
    <row r="44" spans="1:73">
      <c r="A44" t="s">
        <v>188</v>
      </c>
      <c r="B44" t="s">
        <v>189</v>
      </c>
      <c r="C44" t="s">
        <v>190</v>
      </c>
      <c r="K44" s="33"/>
      <c r="L44" s="35">
        <v>1</v>
      </c>
    </row>
    <row r="45" spans="1:73">
      <c r="K45" s="33"/>
    </row>
    <row r="46" spans="1:73">
      <c r="A46" t="s">
        <v>191</v>
      </c>
      <c r="B46" t="s">
        <v>192</v>
      </c>
      <c r="C46" t="s">
        <v>193</v>
      </c>
      <c r="K46" s="33"/>
      <c r="L46" s="35">
        <v>1</v>
      </c>
    </row>
    <row r="47" spans="1:73">
      <c r="K47" s="33"/>
    </row>
    <row r="48" spans="1:73">
      <c r="A48" t="s">
        <v>194</v>
      </c>
      <c r="B48" t="s">
        <v>195</v>
      </c>
      <c r="C48" t="s">
        <v>196</v>
      </c>
      <c r="K48" s="33"/>
      <c r="L48" s="35">
        <v>1</v>
      </c>
    </row>
    <row r="49" spans="1:12">
      <c r="K49" s="33"/>
    </row>
    <row r="50" spans="1:12">
      <c r="A50" t="s">
        <v>197</v>
      </c>
      <c r="B50" t="s">
        <v>198</v>
      </c>
      <c r="C50" t="s">
        <v>199</v>
      </c>
      <c r="K50" s="33"/>
      <c r="L50" s="35">
        <v>1</v>
      </c>
    </row>
    <row r="51" spans="1:12">
      <c r="K51" s="33"/>
    </row>
    <row r="52" spans="1:12">
      <c r="A52" t="s">
        <v>200</v>
      </c>
      <c r="B52" t="s">
        <v>201</v>
      </c>
      <c r="C52" t="s">
        <v>202</v>
      </c>
      <c r="K52" s="33"/>
      <c r="L52" s="35">
        <v>0.52349999999999997</v>
      </c>
    </row>
    <row r="53" spans="1:12">
      <c r="K53" s="33"/>
    </row>
    <row r="54" spans="1:12">
      <c r="A54" t="s">
        <v>203</v>
      </c>
      <c r="B54" t="s">
        <v>204</v>
      </c>
      <c r="C54" t="s">
        <v>205</v>
      </c>
      <c r="K54" s="33"/>
      <c r="L54" s="35">
        <v>0.52349999999999997</v>
      </c>
    </row>
    <row r="55" spans="1:12">
      <c r="K55" s="33"/>
    </row>
    <row r="56" spans="1:12">
      <c r="A56" t="s">
        <v>206</v>
      </c>
      <c r="B56" t="s">
        <v>207</v>
      </c>
      <c r="C56" t="s">
        <v>208</v>
      </c>
      <c r="K56" s="33"/>
      <c r="L56" s="35">
        <v>0.52349999999999997</v>
      </c>
    </row>
    <row r="57" spans="1:12">
      <c r="K57" s="33"/>
    </row>
    <row r="58" spans="1:12">
      <c r="A58" t="s">
        <v>209</v>
      </c>
      <c r="B58" t="s">
        <v>210</v>
      </c>
      <c r="C58" t="s">
        <v>211</v>
      </c>
      <c r="K58" s="33"/>
      <c r="L58" s="35">
        <v>0.52349999999999997</v>
      </c>
    </row>
    <row r="59" spans="1:12">
      <c r="K59" s="33"/>
    </row>
    <row r="60" spans="1:12">
      <c r="A60" t="s">
        <v>212</v>
      </c>
      <c r="B60" t="s">
        <v>213</v>
      </c>
      <c r="C60" t="s">
        <v>214</v>
      </c>
      <c r="K60" s="33"/>
      <c r="L60" s="35">
        <v>0.17180000000000001</v>
      </c>
    </row>
    <row r="61" spans="1:12">
      <c r="K61" s="33"/>
    </row>
    <row r="62" spans="1:12">
      <c r="A62" t="s">
        <v>215</v>
      </c>
      <c r="B62" t="s">
        <v>216</v>
      </c>
      <c r="C62" t="s">
        <v>217</v>
      </c>
      <c r="K62" s="33"/>
      <c r="L62" s="35">
        <v>0.17180000000000001</v>
      </c>
    </row>
    <row r="63" spans="1:12">
      <c r="K63" s="33"/>
    </row>
    <row r="64" spans="1:12">
      <c r="A64" t="s">
        <v>218</v>
      </c>
      <c r="B64" t="s">
        <v>219</v>
      </c>
      <c r="C64" t="s">
        <v>220</v>
      </c>
      <c r="K64" s="33"/>
      <c r="L64" s="35">
        <v>0.17180000000000001</v>
      </c>
    </row>
    <row r="65" spans="1:12">
      <c r="K65" s="33"/>
    </row>
    <row r="66" spans="1:12">
      <c r="A66" t="s">
        <v>221</v>
      </c>
      <c r="B66" t="s">
        <v>222</v>
      </c>
      <c r="C66" t="s">
        <v>223</v>
      </c>
      <c r="K66" s="33"/>
      <c r="L66" s="35">
        <v>0.17180000000000001</v>
      </c>
    </row>
    <row r="67" spans="1:12">
      <c r="K67" s="33"/>
    </row>
    <row r="68" spans="1:12">
      <c r="A68" t="s">
        <v>224</v>
      </c>
      <c r="B68" t="s">
        <v>225</v>
      </c>
      <c r="C68" t="s">
        <v>226</v>
      </c>
      <c r="K68" s="33"/>
      <c r="L68" s="35">
        <v>0.17180000000000001</v>
      </c>
    </row>
    <row r="69" spans="1:12">
      <c r="K69" s="33"/>
    </row>
    <row r="70" spans="1:12">
      <c r="A70" t="s">
        <v>227</v>
      </c>
      <c r="B70" t="s">
        <v>228</v>
      </c>
      <c r="C70" t="s">
        <v>229</v>
      </c>
      <c r="K70" s="33"/>
      <c r="L70" s="35">
        <v>0.17180000000000001</v>
      </c>
    </row>
    <row r="71" spans="1:12">
      <c r="K71" s="33"/>
    </row>
    <row r="72" spans="1:12">
      <c r="A72" t="s">
        <v>230</v>
      </c>
      <c r="B72" t="s">
        <v>231</v>
      </c>
      <c r="C72" t="s">
        <v>232</v>
      </c>
      <c r="K72" s="33"/>
      <c r="L72" s="35">
        <v>0.77569999999999995</v>
      </c>
    </row>
    <row r="73" spans="1:12">
      <c r="K73" s="33"/>
    </row>
    <row r="74" spans="1:12">
      <c r="A74" t="s">
        <v>233</v>
      </c>
      <c r="B74" t="s">
        <v>234</v>
      </c>
      <c r="C74" t="s">
        <v>235</v>
      </c>
      <c r="K74" s="33"/>
      <c r="L74" s="35">
        <v>0.77569999999999995</v>
      </c>
    </row>
    <row r="75" spans="1:12">
      <c r="K75" s="33"/>
    </row>
    <row r="76" spans="1:12">
      <c r="A76" t="s">
        <v>236</v>
      </c>
      <c r="B76" t="s">
        <v>237</v>
      </c>
      <c r="C76" t="s">
        <v>238</v>
      </c>
      <c r="K76" s="33"/>
      <c r="L76" s="35">
        <v>0.77569999999999995</v>
      </c>
    </row>
    <row r="77" spans="1:12">
      <c r="K77" s="33"/>
    </row>
    <row r="78" spans="1:12">
      <c r="A78" t="s">
        <v>239</v>
      </c>
      <c r="B78" t="s">
        <v>240</v>
      </c>
      <c r="C78" t="s">
        <v>241</v>
      </c>
      <c r="K78" s="33"/>
      <c r="L78" s="35">
        <v>0.77569999999999995</v>
      </c>
    </row>
    <row r="79" spans="1:12">
      <c r="K79" s="33"/>
    </row>
    <row r="80" spans="1:12">
      <c r="A80" t="s">
        <v>242</v>
      </c>
      <c r="B80" t="s">
        <v>243</v>
      </c>
      <c r="C80" t="s">
        <v>244</v>
      </c>
      <c r="F80" s="33">
        <v>1</v>
      </c>
      <c r="H80" s="33">
        <v>1</v>
      </c>
      <c r="K80" s="33"/>
      <c r="L80" s="35">
        <v>0</v>
      </c>
    </row>
    <row r="81" spans="1:12">
      <c r="K81" s="33"/>
    </row>
    <row r="82" spans="1:12">
      <c r="A82" t="s">
        <v>245</v>
      </c>
      <c r="B82" t="s">
        <v>246</v>
      </c>
      <c r="C82" t="s">
        <v>247</v>
      </c>
      <c r="F82" s="33">
        <v>1</v>
      </c>
      <c r="H82" s="33">
        <v>1</v>
      </c>
      <c r="K82" s="33"/>
      <c r="L82" s="35">
        <v>0</v>
      </c>
    </row>
    <row r="83" spans="1:12">
      <c r="K83" s="33"/>
    </row>
    <row r="84" spans="1:12">
      <c r="A84" t="s">
        <v>248</v>
      </c>
      <c r="B84" t="s">
        <v>249</v>
      </c>
      <c r="C84" t="s">
        <v>250</v>
      </c>
      <c r="F84" s="33">
        <v>1</v>
      </c>
      <c r="H84" s="33">
        <v>1</v>
      </c>
      <c r="K84" s="33"/>
      <c r="L84" s="35">
        <v>0</v>
      </c>
    </row>
    <row r="85" spans="1:12">
      <c r="K85" s="33"/>
    </row>
    <row r="86" spans="1:12">
      <c r="A86" t="s">
        <v>251</v>
      </c>
      <c r="B86" t="s">
        <v>252</v>
      </c>
      <c r="C86" t="s">
        <v>253</v>
      </c>
      <c r="K86" s="33"/>
      <c r="L86" s="35">
        <v>0.67359999999999998</v>
      </c>
    </row>
    <row r="87" spans="1:12">
      <c r="K87" s="33"/>
    </row>
    <row r="88" spans="1:12">
      <c r="A88" t="s">
        <v>254</v>
      </c>
      <c r="B88" t="s">
        <v>255</v>
      </c>
      <c r="C88" t="s">
        <v>256</v>
      </c>
      <c r="K88" s="33"/>
      <c r="L88" s="35">
        <v>0.67359999999999998</v>
      </c>
    </row>
    <row r="89" spans="1:12">
      <c r="K89" s="33"/>
    </row>
    <row r="90" spans="1:12">
      <c r="A90" t="s">
        <v>257</v>
      </c>
      <c r="B90" t="s">
        <v>258</v>
      </c>
      <c r="C90" t="s">
        <v>259</v>
      </c>
      <c r="K90" s="33"/>
      <c r="L90" s="35">
        <v>0.67359999999999998</v>
      </c>
    </row>
    <row r="91" spans="1:12">
      <c r="K91" s="33"/>
    </row>
    <row r="92" spans="1:12">
      <c r="A92" t="s">
        <v>260</v>
      </c>
      <c r="B92" t="s">
        <v>261</v>
      </c>
      <c r="C92" t="s">
        <v>262</v>
      </c>
      <c r="K92" s="33"/>
      <c r="L92" s="35">
        <v>1</v>
      </c>
    </row>
    <row r="93" spans="1:12">
      <c r="K93" s="33"/>
    </row>
    <row r="94" spans="1:12">
      <c r="A94" t="s">
        <v>263</v>
      </c>
      <c r="B94" t="s">
        <v>264</v>
      </c>
      <c r="C94" t="s">
        <v>265</v>
      </c>
      <c r="K94" s="33"/>
      <c r="L94" s="35">
        <v>1</v>
      </c>
    </row>
    <row r="95" spans="1:12">
      <c r="K95" s="33"/>
    </row>
    <row r="96" spans="1:12">
      <c r="A96" t="s">
        <v>266</v>
      </c>
      <c r="B96" t="s">
        <v>267</v>
      </c>
      <c r="C96" t="s">
        <v>268</v>
      </c>
      <c r="K96" s="33"/>
      <c r="L96" s="35">
        <v>1</v>
      </c>
    </row>
    <row r="97" spans="1:12">
      <c r="K97" s="33"/>
    </row>
    <row r="98" spans="1:12">
      <c r="A98" t="s">
        <v>269</v>
      </c>
      <c r="B98" t="s">
        <v>270</v>
      </c>
      <c r="C98" t="s">
        <v>271</v>
      </c>
      <c r="K98" s="33"/>
      <c r="L98" s="35">
        <v>1</v>
      </c>
    </row>
    <row r="99" spans="1:12">
      <c r="K99" s="33"/>
    </row>
    <row r="100" spans="1:12">
      <c r="A100" t="s">
        <v>272</v>
      </c>
      <c r="B100" t="s">
        <v>273</v>
      </c>
      <c r="C100" t="s">
        <v>274</v>
      </c>
      <c r="F100" s="33">
        <v>1</v>
      </c>
      <c r="H100" s="33">
        <v>0.5766</v>
      </c>
      <c r="K100" s="33"/>
      <c r="L100" s="35">
        <v>1.5600000000000001E-2</v>
      </c>
    </row>
    <row r="101" spans="1:12">
      <c r="K101" s="33"/>
    </row>
    <row r="102" spans="1:12">
      <c r="A102" t="s">
        <v>275</v>
      </c>
      <c r="B102" t="s">
        <v>276</v>
      </c>
      <c r="C102" t="s">
        <v>277</v>
      </c>
      <c r="F102" s="33">
        <v>1</v>
      </c>
      <c r="H102" s="33">
        <v>0.5766</v>
      </c>
      <c r="K102" s="33"/>
      <c r="L102" s="35">
        <v>1.5600000000000001E-2</v>
      </c>
    </row>
    <row r="103" spans="1:12">
      <c r="K103" s="33"/>
    </row>
    <row r="104" spans="1:12">
      <c r="A104" t="s">
        <v>278</v>
      </c>
      <c r="B104" t="s">
        <v>279</v>
      </c>
      <c r="C104" t="s">
        <v>280</v>
      </c>
      <c r="F104" s="33">
        <v>1</v>
      </c>
      <c r="H104" s="33">
        <v>0.5766</v>
      </c>
      <c r="K104" s="33"/>
      <c r="L104" s="35">
        <v>1.5600000000000001E-2</v>
      </c>
    </row>
    <row r="105" spans="1:12">
      <c r="K105" s="33"/>
    </row>
    <row r="106" spans="1:12">
      <c r="A106" t="s">
        <v>281</v>
      </c>
      <c r="B106" t="s">
        <v>282</v>
      </c>
      <c r="C106" t="s">
        <v>283</v>
      </c>
      <c r="F106" s="33">
        <v>1</v>
      </c>
      <c r="H106" s="33">
        <v>0.5766</v>
      </c>
      <c r="K106" s="33"/>
      <c r="L106" s="35">
        <v>1.5600000000000001E-2</v>
      </c>
    </row>
    <row r="107" spans="1:12">
      <c r="K107" s="33"/>
    </row>
    <row r="108" spans="1:12">
      <c r="A108" t="s">
        <v>284</v>
      </c>
      <c r="B108" t="s">
        <v>285</v>
      </c>
      <c r="C108" t="s">
        <v>286</v>
      </c>
      <c r="F108" s="33">
        <v>1</v>
      </c>
      <c r="H108" s="33">
        <v>0.5766</v>
      </c>
      <c r="K108" s="33"/>
      <c r="L108" s="35">
        <v>1.5600000000000001E-2</v>
      </c>
    </row>
    <row r="109" spans="1:12">
      <c r="K109" s="33"/>
    </row>
    <row r="110" spans="1:12">
      <c r="A110" t="s">
        <v>287</v>
      </c>
      <c r="B110" t="s">
        <v>288</v>
      </c>
      <c r="C110" t="s">
        <v>289</v>
      </c>
      <c r="K110" s="33"/>
      <c r="L110" s="35">
        <v>0</v>
      </c>
    </row>
    <row r="111" spans="1:12">
      <c r="K111" s="33"/>
    </row>
    <row r="112" spans="1:12">
      <c r="A112" t="s">
        <v>290</v>
      </c>
      <c r="B112" t="s">
        <v>291</v>
      </c>
      <c r="C112" t="s">
        <v>292</v>
      </c>
      <c r="K112" s="33"/>
      <c r="L112" s="35">
        <v>0</v>
      </c>
    </row>
    <row r="113" spans="1:73">
      <c r="K113" s="33"/>
    </row>
    <row r="114" spans="1:73">
      <c r="A114" t="s">
        <v>293</v>
      </c>
      <c r="B114" t="s">
        <v>294</v>
      </c>
      <c r="C114" t="s">
        <v>295</v>
      </c>
      <c r="K114" s="33"/>
      <c r="L114" s="35">
        <v>0</v>
      </c>
    </row>
    <row r="115" spans="1:73">
      <c r="K115" s="33"/>
    </row>
    <row r="116" spans="1:73">
      <c r="A116" t="s">
        <v>296</v>
      </c>
      <c r="B116" t="s">
        <v>297</v>
      </c>
      <c r="C116" t="s">
        <v>298</v>
      </c>
      <c r="K116" s="33"/>
      <c r="L116" s="35">
        <v>0</v>
      </c>
    </row>
    <row r="117" spans="1:73">
      <c r="K117" s="33"/>
    </row>
    <row r="118" spans="1:73">
      <c r="A118" t="s">
        <v>299</v>
      </c>
      <c r="B118" t="s">
        <v>300</v>
      </c>
      <c r="C118" t="s">
        <v>301</v>
      </c>
      <c r="I118" s="5" t="s">
        <v>154</v>
      </c>
      <c r="K118" s="33">
        <v>7.5999999999999998E-2</v>
      </c>
      <c r="L118" s="35">
        <v>0.10970000000000001</v>
      </c>
      <c r="BQ118" s="33">
        <v>7.4099999999999999E-2</v>
      </c>
      <c r="BU118" s="33">
        <v>1.9E-3</v>
      </c>
    </row>
    <row r="119" spans="1:73">
      <c r="K119" s="33"/>
    </row>
    <row r="120" spans="1:73">
      <c r="A120" t="s">
        <v>302</v>
      </c>
      <c r="B120" t="s">
        <v>303</v>
      </c>
      <c r="C120" t="s">
        <v>304</v>
      </c>
      <c r="I120" s="5" t="s">
        <v>154</v>
      </c>
      <c r="K120" s="33">
        <v>7.5999999999999998E-2</v>
      </c>
      <c r="L120" s="35">
        <v>0.10970000000000001</v>
      </c>
      <c r="BQ120" s="33">
        <v>7.4099999999999999E-2</v>
      </c>
      <c r="BU120" s="33">
        <v>1.9E-3</v>
      </c>
    </row>
    <row r="122" spans="1:73">
      <c r="A122" t="s">
        <v>305</v>
      </c>
      <c r="B122" t="s">
        <v>306</v>
      </c>
      <c r="C122" t="s">
        <v>307</v>
      </c>
      <c r="I122" s="5" t="s">
        <v>154</v>
      </c>
      <c r="K122" s="33">
        <v>7.5999999999999998E-2</v>
      </c>
      <c r="L122" s="35">
        <v>0.10970000000000001</v>
      </c>
      <c r="BQ122" s="33">
        <v>7.4099999999999999E-2</v>
      </c>
      <c r="BU122" s="33">
        <v>1.9E-3</v>
      </c>
    </row>
    <row r="124" spans="1:73">
      <c r="A124" t="s">
        <v>308</v>
      </c>
      <c r="B124" t="s">
        <v>309</v>
      </c>
      <c r="C124" t="s">
        <v>310</v>
      </c>
      <c r="I124" s="5" t="s">
        <v>154</v>
      </c>
      <c r="K124" s="33">
        <v>7.5999999999999998E-2</v>
      </c>
      <c r="L124" s="35">
        <v>0.10970000000000001</v>
      </c>
      <c r="BQ124" s="33">
        <v>7.4099999999999999E-2</v>
      </c>
      <c r="BU124" s="33">
        <v>1.9E-3</v>
      </c>
    </row>
    <row r="126" spans="1:73">
      <c r="A126" t="s">
        <v>311</v>
      </c>
      <c r="B126" t="s">
        <v>312</v>
      </c>
      <c r="C126" t="s">
        <v>313</v>
      </c>
      <c r="I126" s="5" t="s">
        <v>154</v>
      </c>
      <c r="K126" s="33">
        <v>7.5999999999999998E-2</v>
      </c>
      <c r="L126" s="35">
        <v>0.10970000000000001</v>
      </c>
      <c r="BQ126" s="33">
        <v>7.4099999999999999E-2</v>
      </c>
      <c r="BU126" s="33">
        <v>1.9E-3</v>
      </c>
    </row>
    <row r="128" spans="1:73">
      <c r="A128" t="s">
        <v>314</v>
      </c>
      <c r="B128" t="s">
        <v>315</v>
      </c>
      <c r="C128" t="s">
        <v>316</v>
      </c>
      <c r="I128" s="5" t="s">
        <v>154</v>
      </c>
      <c r="K128" s="33">
        <v>7.5999999999999998E-2</v>
      </c>
      <c r="L128" s="35">
        <v>0.10970000000000001</v>
      </c>
      <c r="BQ128" s="33">
        <v>7.4099999999999999E-2</v>
      </c>
      <c r="BU128" s="33">
        <v>1.9E-3</v>
      </c>
    </row>
    <row r="130" spans="1:12">
      <c r="A130" t="s">
        <v>317</v>
      </c>
      <c r="B130" t="s">
        <v>318</v>
      </c>
      <c r="C130" t="s">
        <v>319</v>
      </c>
      <c r="K130" s="33"/>
      <c r="L130" s="35">
        <v>0.1153</v>
      </c>
    </row>
    <row r="132" spans="1:12">
      <c r="A132" t="s">
        <v>320</v>
      </c>
      <c r="B132" t="s">
        <v>321</v>
      </c>
      <c r="C132" t="s">
        <v>322</v>
      </c>
      <c r="K132" s="33"/>
      <c r="L132" s="35">
        <v>0.1153</v>
      </c>
    </row>
    <row r="134" spans="1:12">
      <c r="A134" t="s">
        <v>323</v>
      </c>
      <c r="B134" t="s">
        <v>324</v>
      </c>
      <c r="C134" t="s">
        <v>325</v>
      </c>
      <c r="K134" s="33"/>
      <c r="L134" s="35">
        <v>0.1153</v>
      </c>
    </row>
    <row r="136" spans="1:12">
      <c r="A136" t="s">
        <v>326</v>
      </c>
      <c r="B136" t="s">
        <v>327</v>
      </c>
      <c r="C136" t="s">
        <v>328</v>
      </c>
      <c r="K136" s="33"/>
      <c r="L136" s="35">
        <v>0.1153</v>
      </c>
    </row>
    <row r="138" spans="1:12">
      <c r="A138" t="s">
        <v>329</v>
      </c>
      <c r="B138" t="s">
        <v>330</v>
      </c>
      <c r="C138" t="s">
        <v>331</v>
      </c>
      <c r="F138" s="33">
        <v>1</v>
      </c>
      <c r="H138" s="33">
        <v>1</v>
      </c>
      <c r="K138" s="33"/>
      <c r="L138" s="35">
        <v>0</v>
      </c>
    </row>
    <row r="140" spans="1:12">
      <c r="A140" t="s">
        <v>332</v>
      </c>
      <c r="B140" t="s">
        <v>333</v>
      </c>
      <c r="C140" t="s">
        <v>334</v>
      </c>
      <c r="F140" s="33">
        <v>1</v>
      </c>
      <c r="H140" s="33">
        <v>1</v>
      </c>
      <c r="K140" s="33"/>
      <c r="L140" s="35">
        <v>0</v>
      </c>
    </row>
    <row r="142" spans="1:12">
      <c r="A142" t="s">
        <v>335</v>
      </c>
      <c r="B142" t="s">
        <v>336</v>
      </c>
      <c r="C142" t="s">
        <v>337</v>
      </c>
      <c r="F142" s="33">
        <v>1</v>
      </c>
      <c r="H142" s="33">
        <v>1</v>
      </c>
      <c r="K142" s="33"/>
      <c r="L142" s="35">
        <v>0</v>
      </c>
    </row>
    <row r="144" spans="1:12">
      <c r="A144" t="s">
        <v>338</v>
      </c>
      <c r="B144" t="s">
        <v>339</v>
      </c>
      <c r="C144" t="s">
        <v>340</v>
      </c>
      <c r="F144" s="33">
        <v>1</v>
      </c>
      <c r="H144" s="33">
        <v>1</v>
      </c>
      <c r="K144" s="33"/>
      <c r="L144" s="35">
        <v>0</v>
      </c>
    </row>
    <row r="146" spans="1:12">
      <c r="A146" t="s">
        <v>341</v>
      </c>
      <c r="B146" t="s">
        <v>342</v>
      </c>
      <c r="C146" t="s">
        <v>343</v>
      </c>
      <c r="F146" s="33">
        <v>1</v>
      </c>
      <c r="H146" s="33">
        <v>1</v>
      </c>
      <c r="K146" s="33"/>
      <c r="L146" s="35">
        <v>0</v>
      </c>
    </row>
    <row r="148" spans="1:12">
      <c r="A148" t="s">
        <v>344</v>
      </c>
      <c r="B148" t="s">
        <v>345</v>
      </c>
      <c r="C148" t="s">
        <v>346</v>
      </c>
      <c r="K148" s="33"/>
      <c r="L148" s="35">
        <v>0</v>
      </c>
    </row>
    <row r="150" spans="1:12">
      <c r="A150" t="s">
        <v>347</v>
      </c>
      <c r="B150" t="s">
        <v>348</v>
      </c>
      <c r="C150" t="s">
        <v>349</v>
      </c>
      <c r="K150" s="33"/>
      <c r="L150" s="35">
        <v>0</v>
      </c>
    </row>
    <row r="152" spans="1:12">
      <c r="A152" t="s">
        <v>350</v>
      </c>
      <c r="B152" t="s">
        <v>351</v>
      </c>
      <c r="C152" t="s">
        <v>352</v>
      </c>
      <c r="K152" s="33"/>
      <c r="L152" s="35">
        <v>0</v>
      </c>
    </row>
    <row r="154" spans="1:12">
      <c r="A154" t="s">
        <v>353</v>
      </c>
      <c r="B154" t="s">
        <v>354</v>
      </c>
      <c r="C154" t="s">
        <v>355</v>
      </c>
      <c r="K154" s="33"/>
      <c r="L154" s="35">
        <v>0</v>
      </c>
    </row>
    <row r="156" spans="1:12">
      <c r="A156" t="s">
        <v>356</v>
      </c>
      <c r="B156" t="s">
        <v>357</v>
      </c>
      <c r="C156" t="s">
        <v>358</v>
      </c>
      <c r="F156" s="33">
        <v>1</v>
      </c>
      <c r="H156" s="33">
        <v>0.58899999999999997</v>
      </c>
      <c r="K156" s="33"/>
      <c r="L156" s="35">
        <v>0</v>
      </c>
    </row>
    <row r="158" spans="1:12">
      <c r="A158" t="s">
        <v>359</v>
      </c>
      <c r="B158" t="s">
        <v>360</v>
      </c>
      <c r="C158" t="s">
        <v>361</v>
      </c>
      <c r="F158" s="33">
        <v>1</v>
      </c>
      <c r="H158" s="33">
        <v>0.58899999999999997</v>
      </c>
      <c r="K158" s="33"/>
      <c r="L158" s="35">
        <v>0</v>
      </c>
    </row>
    <row r="160" spans="1:12">
      <c r="A160" t="s">
        <v>362</v>
      </c>
      <c r="B160" t="s">
        <v>363</v>
      </c>
      <c r="C160" t="s">
        <v>364</v>
      </c>
      <c r="F160" s="33">
        <v>1</v>
      </c>
      <c r="H160" s="33">
        <v>0.58899999999999997</v>
      </c>
      <c r="K160" s="33"/>
      <c r="L160" s="35">
        <v>0</v>
      </c>
    </row>
    <row r="162" spans="1:12">
      <c r="A162" t="s">
        <v>365</v>
      </c>
      <c r="B162" t="s">
        <v>366</v>
      </c>
      <c r="C162" t="s">
        <v>367</v>
      </c>
      <c r="F162" s="33">
        <v>1</v>
      </c>
      <c r="H162" s="33">
        <v>0.58899999999999997</v>
      </c>
      <c r="K162" s="33"/>
      <c r="L162" s="35">
        <v>0</v>
      </c>
    </row>
    <row r="164" spans="1:12">
      <c r="A164" t="s">
        <v>368</v>
      </c>
      <c r="B164" t="s">
        <v>369</v>
      </c>
      <c r="C164" t="s">
        <v>370</v>
      </c>
      <c r="K164" s="33"/>
      <c r="L164" s="35">
        <v>0</v>
      </c>
    </row>
    <row r="166" spans="1:12">
      <c r="A166" t="s">
        <v>371</v>
      </c>
      <c r="B166" t="s">
        <v>372</v>
      </c>
      <c r="C166" t="s">
        <v>373</v>
      </c>
      <c r="K166" s="33"/>
      <c r="L166" s="35">
        <v>0</v>
      </c>
    </row>
    <row r="168" spans="1:12">
      <c r="A168" t="s">
        <v>374</v>
      </c>
      <c r="B168" t="s">
        <v>375</v>
      </c>
      <c r="C168" t="s">
        <v>376</v>
      </c>
      <c r="K168" s="33"/>
      <c r="L168" s="35">
        <v>0</v>
      </c>
    </row>
    <row r="170" spans="1:12">
      <c r="A170" t="s">
        <v>377</v>
      </c>
      <c r="B170" t="s">
        <v>378</v>
      </c>
      <c r="C170" t="s">
        <v>379</v>
      </c>
      <c r="K170" s="33"/>
      <c r="L170" s="35">
        <v>0</v>
      </c>
    </row>
    <row r="172" spans="1:12">
      <c r="A172" t="s">
        <v>380</v>
      </c>
      <c r="B172" t="s">
        <v>381</v>
      </c>
      <c r="C172" t="s">
        <v>382</v>
      </c>
      <c r="K172" s="33"/>
      <c r="L172" s="35">
        <v>1</v>
      </c>
    </row>
    <row r="174" spans="1:12">
      <c r="A174" t="s">
        <v>383</v>
      </c>
      <c r="B174" t="s">
        <v>384</v>
      </c>
      <c r="C174" t="s">
        <v>385</v>
      </c>
      <c r="K174" s="33"/>
      <c r="L174" s="35">
        <v>1</v>
      </c>
    </row>
    <row r="176" spans="1:12">
      <c r="A176" t="s">
        <v>386</v>
      </c>
      <c r="B176" t="s">
        <v>387</v>
      </c>
      <c r="C176" t="s">
        <v>388</v>
      </c>
      <c r="K176" s="33"/>
      <c r="L176" s="35">
        <v>1</v>
      </c>
    </row>
    <row r="178" spans="1:12">
      <c r="A178" t="s">
        <v>389</v>
      </c>
      <c r="B178" t="s">
        <v>390</v>
      </c>
      <c r="C178" t="s">
        <v>391</v>
      </c>
      <c r="K178" s="33"/>
      <c r="L178" s="35">
        <v>1</v>
      </c>
    </row>
    <row r="180" spans="1:12">
      <c r="A180" t="s">
        <v>392</v>
      </c>
      <c r="B180" t="s">
        <v>393</v>
      </c>
      <c r="C180" t="s">
        <v>394</v>
      </c>
      <c r="F180" s="33">
        <v>0.56359999999999999</v>
      </c>
      <c r="H180" s="33">
        <f>+F180</f>
        <v>0.56359999999999999</v>
      </c>
      <c r="K180" s="33"/>
      <c r="L180" s="35">
        <v>0.49349999999999999</v>
      </c>
    </row>
    <row r="182" spans="1:12">
      <c r="A182" t="s">
        <v>395</v>
      </c>
      <c r="B182" t="s">
        <v>396</v>
      </c>
      <c r="C182" t="s">
        <v>397</v>
      </c>
      <c r="F182" s="33">
        <v>0.56359999999999999</v>
      </c>
      <c r="H182" s="33">
        <f>+F182</f>
        <v>0.56359999999999999</v>
      </c>
      <c r="K182" s="33"/>
      <c r="L182" s="35">
        <v>0.49349999999999999</v>
      </c>
    </row>
    <row r="184" spans="1:12">
      <c r="A184" t="s">
        <v>398</v>
      </c>
      <c r="B184" t="s">
        <v>399</v>
      </c>
      <c r="C184" t="s">
        <v>400</v>
      </c>
      <c r="F184" s="33">
        <v>0.56359999999999999</v>
      </c>
      <c r="H184" s="33">
        <f>+F184</f>
        <v>0.56359999999999999</v>
      </c>
      <c r="K184" s="33"/>
      <c r="L184" s="35">
        <v>0.49349999999999999</v>
      </c>
    </row>
    <row r="186" spans="1:12">
      <c r="A186" t="s">
        <v>401</v>
      </c>
      <c r="B186" t="s">
        <v>402</v>
      </c>
      <c r="C186" t="s">
        <v>403</v>
      </c>
      <c r="F186" s="33">
        <v>0.56359999999999999</v>
      </c>
      <c r="H186" s="33">
        <f>+F186</f>
        <v>0.56359999999999999</v>
      </c>
      <c r="K186" s="33"/>
      <c r="L186" s="35">
        <v>0.49349999999999999</v>
      </c>
    </row>
    <row r="188" spans="1:12">
      <c r="A188" t="s">
        <v>404</v>
      </c>
      <c r="B188" t="s">
        <v>405</v>
      </c>
      <c r="C188" t="s">
        <v>406</v>
      </c>
      <c r="F188" s="33">
        <v>1</v>
      </c>
      <c r="H188" s="33">
        <v>1</v>
      </c>
      <c r="K188" s="33"/>
      <c r="L188" s="35">
        <v>0.6875</v>
      </c>
    </row>
    <row r="190" spans="1:12">
      <c r="A190" t="s">
        <v>407</v>
      </c>
      <c r="B190" t="s">
        <v>408</v>
      </c>
      <c r="C190" t="s">
        <v>409</v>
      </c>
      <c r="F190" s="33">
        <v>1</v>
      </c>
      <c r="H190" s="33">
        <v>1</v>
      </c>
      <c r="K190" s="33"/>
      <c r="L190" s="35">
        <v>0.6875</v>
      </c>
    </row>
    <row r="192" spans="1:12">
      <c r="A192" t="s">
        <v>410</v>
      </c>
      <c r="B192" t="s">
        <v>411</v>
      </c>
      <c r="C192" t="s">
        <v>412</v>
      </c>
      <c r="F192" s="33">
        <v>1</v>
      </c>
      <c r="H192" s="33">
        <v>1</v>
      </c>
      <c r="K192" s="33"/>
      <c r="L192" s="35">
        <v>0.6875</v>
      </c>
    </row>
    <row r="194" spans="1:12">
      <c r="A194" t="s">
        <v>413</v>
      </c>
      <c r="B194" t="s">
        <v>414</v>
      </c>
      <c r="C194" t="s">
        <v>415</v>
      </c>
      <c r="F194" s="33">
        <v>1</v>
      </c>
      <c r="H194" s="33">
        <v>1</v>
      </c>
      <c r="K194" s="33"/>
      <c r="L194" s="35">
        <v>0.6875</v>
      </c>
    </row>
    <row r="196" spans="1:12">
      <c r="A196" t="s">
        <v>416</v>
      </c>
      <c r="B196" t="s">
        <v>417</v>
      </c>
      <c r="C196" t="s">
        <v>418</v>
      </c>
      <c r="K196" s="33"/>
      <c r="L196" s="35">
        <v>0</v>
      </c>
    </row>
    <row r="198" spans="1:12">
      <c r="A198" t="s">
        <v>419</v>
      </c>
      <c r="B198" t="s">
        <v>420</v>
      </c>
      <c r="C198" t="s">
        <v>421</v>
      </c>
      <c r="K198" s="33"/>
      <c r="L198" s="35">
        <v>0</v>
      </c>
    </row>
    <row r="200" spans="1:12">
      <c r="A200" t="s">
        <v>422</v>
      </c>
      <c r="B200" t="s">
        <v>423</v>
      </c>
      <c r="C200" t="s">
        <v>424</v>
      </c>
      <c r="K200" s="33"/>
      <c r="L200" s="35">
        <v>0</v>
      </c>
    </row>
    <row r="202" spans="1:12">
      <c r="A202" t="s">
        <v>425</v>
      </c>
      <c r="B202" t="s">
        <v>426</v>
      </c>
      <c r="C202" t="s">
        <v>427</v>
      </c>
      <c r="K202" s="33"/>
      <c r="L202" s="35">
        <v>0</v>
      </c>
    </row>
    <row r="204" spans="1:12">
      <c r="A204" t="s">
        <v>428</v>
      </c>
      <c r="B204" t="s">
        <v>429</v>
      </c>
      <c r="C204" t="s">
        <v>430</v>
      </c>
      <c r="K204" s="33"/>
      <c r="L204" s="35">
        <v>0</v>
      </c>
    </row>
    <row r="206" spans="1:12">
      <c r="A206" t="s">
        <v>431</v>
      </c>
      <c r="B206" t="s">
        <v>432</v>
      </c>
      <c r="C206" t="s">
        <v>433</v>
      </c>
      <c r="K206" s="33"/>
      <c r="L206" s="35">
        <v>0</v>
      </c>
    </row>
    <row r="208" spans="1:12">
      <c r="A208" t="s">
        <v>434</v>
      </c>
      <c r="B208" t="s">
        <v>435</v>
      </c>
      <c r="C208" t="s">
        <v>436</v>
      </c>
      <c r="K208" s="33"/>
      <c r="L208" s="35">
        <v>0</v>
      </c>
    </row>
    <row r="210" spans="1:12">
      <c r="A210" t="s">
        <v>437</v>
      </c>
      <c r="B210" t="s">
        <v>438</v>
      </c>
      <c r="C210" t="s">
        <v>439</v>
      </c>
      <c r="K210" s="33"/>
      <c r="L210" s="35">
        <v>0</v>
      </c>
    </row>
    <row r="212" spans="1:12">
      <c r="A212" t="s">
        <v>440</v>
      </c>
      <c r="B212" t="s">
        <v>441</v>
      </c>
      <c r="C212" t="s">
        <v>442</v>
      </c>
      <c r="K212" s="33"/>
      <c r="L212" s="35">
        <v>0</v>
      </c>
    </row>
    <row r="214" spans="1:12">
      <c r="A214" t="s">
        <v>443</v>
      </c>
      <c r="B214" t="s">
        <v>444</v>
      </c>
      <c r="C214" t="s">
        <v>445</v>
      </c>
      <c r="K214" s="33"/>
      <c r="L214" s="35">
        <v>0</v>
      </c>
    </row>
    <row r="216" spans="1:12">
      <c r="A216" t="s">
        <v>446</v>
      </c>
      <c r="B216" t="s">
        <v>447</v>
      </c>
      <c r="C216" t="s">
        <v>448</v>
      </c>
      <c r="K216" s="33"/>
      <c r="L216" s="35">
        <v>0</v>
      </c>
    </row>
    <row r="218" spans="1:12">
      <c r="A218" t="s">
        <v>449</v>
      </c>
      <c r="B218" t="s">
        <v>450</v>
      </c>
      <c r="C218" t="s">
        <v>451</v>
      </c>
      <c r="K218" s="33"/>
      <c r="L218" s="35">
        <v>0</v>
      </c>
    </row>
    <row r="220" spans="1:12">
      <c r="A220" t="s">
        <v>452</v>
      </c>
      <c r="B220" t="s">
        <v>453</v>
      </c>
      <c r="C220" t="s">
        <v>454</v>
      </c>
      <c r="K220" s="33"/>
      <c r="L220" s="35">
        <v>0</v>
      </c>
    </row>
    <row r="222" spans="1:12">
      <c r="A222" t="s">
        <v>455</v>
      </c>
      <c r="B222" t="s">
        <v>456</v>
      </c>
      <c r="C222" t="s">
        <v>457</v>
      </c>
      <c r="K222" s="33"/>
      <c r="L222" s="35">
        <v>0</v>
      </c>
    </row>
    <row r="224" spans="1:12">
      <c r="A224" t="s">
        <v>458</v>
      </c>
      <c r="B224" t="s">
        <v>459</v>
      </c>
      <c r="C224" t="s">
        <v>460</v>
      </c>
      <c r="K224" s="33"/>
      <c r="L224" s="35">
        <v>0</v>
      </c>
    </row>
    <row r="226" spans="1:12">
      <c r="A226" t="s">
        <v>461</v>
      </c>
      <c r="B226" t="s">
        <v>462</v>
      </c>
      <c r="C226" t="s">
        <v>463</v>
      </c>
      <c r="K226" s="33"/>
      <c r="L226" s="35">
        <v>0</v>
      </c>
    </row>
    <row r="228" spans="1:12">
      <c r="A228" t="s">
        <v>464</v>
      </c>
      <c r="B228" t="s">
        <v>465</v>
      </c>
      <c r="C228" t="s">
        <v>466</v>
      </c>
      <c r="K228" s="33"/>
      <c r="L228" s="35">
        <v>0</v>
      </c>
    </row>
    <row r="230" spans="1:12">
      <c r="A230" t="s">
        <v>467</v>
      </c>
      <c r="B230" t="s">
        <v>468</v>
      </c>
      <c r="C230" t="s">
        <v>469</v>
      </c>
      <c r="K230" s="33"/>
      <c r="L230" s="35">
        <v>0</v>
      </c>
    </row>
    <row r="232" spans="1:12">
      <c r="A232" t="s">
        <v>470</v>
      </c>
      <c r="B232" t="s">
        <v>471</v>
      </c>
      <c r="C232" t="s">
        <v>472</v>
      </c>
      <c r="K232" s="33"/>
      <c r="L232" s="35">
        <v>0</v>
      </c>
    </row>
    <row r="234" spans="1:12">
      <c r="A234" t="s">
        <v>473</v>
      </c>
      <c r="B234" t="s">
        <v>474</v>
      </c>
      <c r="C234" t="s">
        <v>475</v>
      </c>
      <c r="K234" s="33"/>
      <c r="L234" s="35">
        <v>0</v>
      </c>
    </row>
    <row r="236" spans="1:12">
      <c r="A236" t="s">
        <v>476</v>
      </c>
      <c r="B236" t="s">
        <v>477</v>
      </c>
      <c r="C236" t="s">
        <v>478</v>
      </c>
      <c r="K236" s="33"/>
      <c r="L236" s="35">
        <v>1</v>
      </c>
    </row>
    <row r="238" spans="1:12">
      <c r="A238" t="s">
        <v>479</v>
      </c>
      <c r="B238" t="s">
        <v>480</v>
      </c>
      <c r="C238" t="s">
        <v>481</v>
      </c>
      <c r="K238" s="33"/>
      <c r="L238" s="35">
        <v>1</v>
      </c>
    </row>
    <row r="240" spans="1:12">
      <c r="A240" t="s">
        <v>482</v>
      </c>
      <c r="B240" t="s">
        <v>483</v>
      </c>
      <c r="C240" t="s">
        <v>484</v>
      </c>
      <c r="K240" s="33"/>
      <c r="L240" s="35">
        <v>1</v>
      </c>
    </row>
    <row r="242" spans="1:12">
      <c r="A242" t="s">
        <v>485</v>
      </c>
      <c r="B242" t="s">
        <v>486</v>
      </c>
      <c r="C242" t="s">
        <v>487</v>
      </c>
      <c r="K242" s="33"/>
      <c r="L242" s="35">
        <v>1</v>
      </c>
    </row>
    <row r="244" spans="1:12">
      <c r="A244" t="s">
        <v>488</v>
      </c>
      <c r="B244" t="s">
        <v>489</v>
      </c>
      <c r="C244" t="s">
        <v>490</v>
      </c>
      <c r="K244" s="33"/>
      <c r="L244" s="35">
        <v>0</v>
      </c>
    </row>
    <row r="246" spans="1:12">
      <c r="A246" t="s">
        <v>491</v>
      </c>
      <c r="B246" t="s">
        <v>492</v>
      </c>
      <c r="C246" t="s">
        <v>493</v>
      </c>
      <c r="K246" s="33"/>
      <c r="L246" s="35">
        <v>0</v>
      </c>
    </row>
    <row r="248" spans="1:12">
      <c r="A248" t="s">
        <v>494</v>
      </c>
      <c r="B248" t="s">
        <v>495</v>
      </c>
      <c r="C248" t="s">
        <v>496</v>
      </c>
      <c r="K248" s="33"/>
      <c r="L248" s="35">
        <v>0</v>
      </c>
    </row>
    <row r="250" spans="1:12">
      <c r="A250" t="s">
        <v>497</v>
      </c>
      <c r="B250" t="s">
        <v>498</v>
      </c>
      <c r="C250" t="s">
        <v>499</v>
      </c>
      <c r="K250" s="33"/>
      <c r="L250" s="35">
        <v>0</v>
      </c>
    </row>
    <row r="252" spans="1:12">
      <c r="A252" t="s">
        <v>500</v>
      </c>
      <c r="B252" t="s">
        <v>501</v>
      </c>
      <c r="C252" t="s">
        <v>502</v>
      </c>
      <c r="K252" s="33"/>
      <c r="L252" s="35">
        <v>1</v>
      </c>
    </row>
    <row r="254" spans="1:12">
      <c r="A254" t="s">
        <v>503</v>
      </c>
      <c r="B254" t="s">
        <v>504</v>
      </c>
      <c r="C254" t="s">
        <v>505</v>
      </c>
      <c r="K254" s="33"/>
      <c r="L254" s="35">
        <v>1</v>
      </c>
    </row>
    <row r="256" spans="1:12">
      <c r="A256" t="s">
        <v>506</v>
      </c>
      <c r="B256" t="s">
        <v>507</v>
      </c>
      <c r="C256" t="s">
        <v>508</v>
      </c>
      <c r="K256" s="33"/>
      <c r="L256" s="35">
        <v>1</v>
      </c>
    </row>
    <row r="258" spans="1:12">
      <c r="A258" t="s">
        <v>509</v>
      </c>
      <c r="B258" t="s">
        <v>510</v>
      </c>
      <c r="C258" t="s">
        <v>511</v>
      </c>
      <c r="K258" s="33"/>
      <c r="L258" s="35">
        <v>1</v>
      </c>
    </row>
    <row r="260" spans="1:12">
      <c r="A260" t="s">
        <v>512</v>
      </c>
      <c r="B260" t="s">
        <v>513</v>
      </c>
      <c r="C260" t="s">
        <v>514</v>
      </c>
      <c r="K260" s="33"/>
      <c r="L260" s="35">
        <v>0</v>
      </c>
    </row>
    <row r="262" spans="1:12">
      <c r="A262" t="s">
        <v>515</v>
      </c>
      <c r="B262" t="s">
        <v>516</v>
      </c>
      <c r="C262" t="s">
        <v>517</v>
      </c>
      <c r="K262" s="33"/>
      <c r="L262" s="35">
        <v>0</v>
      </c>
    </row>
    <row r="264" spans="1:12">
      <c r="A264" t="s">
        <v>518</v>
      </c>
      <c r="B264" t="s">
        <v>519</v>
      </c>
      <c r="C264" t="s">
        <v>520</v>
      </c>
      <c r="K264" s="33"/>
      <c r="L264" s="35">
        <v>0</v>
      </c>
    </row>
    <row r="266" spans="1:12">
      <c r="A266" t="s">
        <v>521</v>
      </c>
      <c r="B266" t="s">
        <v>522</v>
      </c>
      <c r="C266" t="s">
        <v>523</v>
      </c>
      <c r="K266" s="33"/>
      <c r="L266" s="35">
        <v>0</v>
      </c>
    </row>
    <row r="268" spans="1:12">
      <c r="A268" t="s">
        <v>524</v>
      </c>
      <c r="B268" t="s">
        <v>525</v>
      </c>
      <c r="C268" t="s">
        <v>526</v>
      </c>
      <c r="K268" s="33"/>
      <c r="L268" s="35">
        <v>0</v>
      </c>
    </row>
    <row r="270" spans="1:12">
      <c r="A270" t="s">
        <v>527</v>
      </c>
      <c r="B270" t="s">
        <v>528</v>
      </c>
      <c r="C270" t="s">
        <v>529</v>
      </c>
      <c r="K270" s="33"/>
      <c r="L270" s="35">
        <v>0</v>
      </c>
    </row>
    <row r="272" spans="1:12">
      <c r="A272" t="s">
        <v>530</v>
      </c>
      <c r="B272" t="s">
        <v>531</v>
      </c>
      <c r="C272" t="s">
        <v>532</v>
      </c>
      <c r="K272" s="33"/>
      <c r="L272" s="35">
        <v>0</v>
      </c>
    </row>
    <row r="274" spans="1:69">
      <c r="A274" t="s">
        <v>533</v>
      </c>
      <c r="B274" t="s">
        <v>534</v>
      </c>
      <c r="C274" t="s">
        <v>535</v>
      </c>
      <c r="K274" s="33"/>
      <c r="L274" s="35">
        <v>0</v>
      </c>
    </row>
    <row r="276" spans="1:69">
      <c r="A276" t="s">
        <v>536</v>
      </c>
      <c r="B276" t="s">
        <v>537</v>
      </c>
      <c r="C276" t="s">
        <v>538</v>
      </c>
      <c r="K276" s="33"/>
      <c r="L276" s="35">
        <v>1</v>
      </c>
    </row>
    <row r="278" spans="1:69">
      <c r="A278" t="s">
        <v>539</v>
      </c>
      <c r="B278" t="s">
        <v>540</v>
      </c>
      <c r="C278" t="s">
        <v>541</v>
      </c>
      <c r="K278" s="33"/>
      <c r="L278" s="35">
        <v>1</v>
      </c>
    </row>
    <row r="280" spans="1:69">
      <c r="A280" t="s">
        <v>542</v>
      </c>
      <c r="B280" t="s">
        <v>543</v>
      </c>
      <c r="C280" t="s">
        <v>544</v>
      </c>
      <c r="K280" s="33"/>
      <c r="L280" s="35">
        <v>1</v>
      </c>
    </row>
    <row r="282" spans="1:69">
      <c r="A282" t="s">
        <v>545</v>
      </c>
      <c r="B282" t="s">
        <v>546</v>
      </c>
      <c r="C282" t="s">
        <v>547</v>
      </c>
      <c r="K282" s="33"/>
      <c r="L282" s="35">
        <v>1</v>
      </c>
    </row>
    <row r="284" spans="1:69">
      <c r="A284" t="s">
        <v>548</v>
      </c>
      <c r="B284" t="s">
        <v>549</v>
      </c>
      <c r="C284" t="s">
        <v>550</v>
      </c>
      <c r="I284" s="5" t="s">
        <v>154</v>
      </c>
      <c r="K284" s="33">
        <v>0.12379999999999999</v>
      </c>
      <c r="L284" s="35">
        <v>0</v>
      </c>
      <c r="BQ284" s="33">
        <v>0.12379999999999999</v>
      </c>
    </row>
    <row r="286" spans="1:69">
      <c r="A286" t="s">
        <v>551</v>
      </c>
      <c r="B286" t="s">
        <v>552</v>
      </c>
      <c r="C286" t="s">
        <v>553</v>
      </c>
      <c r="I286" s="5" t="s">
        <v>154</v>
      </c>
      <c r="K286" s="33">
        <v>0.12379999999999999</v>
      </c>
      <c r="L286" s="35">
        <v>0</v>
      </c>
      <c r="BQ286" s="33">
        <v>0.12379999999999999</v>
      </c>
    </row>
    <row r="288" spans="1:69">
      <c r="A288" t="s">
        <v>554</v>
      </c>
      <c r="B288" t="s">
        <v>555</v>
      </c>
      <c r="C288" t="s">
        <v>556</v>
      </c>
      <c r="I288" s="5" t="s">
        <v>154</v>
      </c>
      <c r="K288" s="33">
        <v>0.12379999999999999</v>
      </c>
      <c r="L288" s="35">
        <v>0</v>
      </c>
      <c r="BQ288" s="33">
        <v>0.12379999999999999</v>
      </c>
    </row>
    <row r="290" spans="1:69">
      <c r="A290" t="s">
        <v>557</v>
      </c>
      <c r="B290" t="s">
        <v>558</v>
      </c>
      <c r="C290" t="s">
        <v>559</v>
      </c>
      <c r="I290" s="5" t="s">
        <v>154</v>
      </c>
      <c r="K290" s="33">
        <v>0.12379999999999999</v>
      </c>
      <c r="L290" s="35">
        <v>0</v>
      </c>
      <c r="BQ290" s="33">
        <v>0.12379999999999999</v>
      </c>
    </row>
    <row r="292" spans="1:69">
      <c r="A292" t="s">
        <v>560</v>
      </c>
      <c r="B292" t="s">
        <v>561</v>
      </c>
      <c r="C292" t="s">
        <v>562</v>
      </c>
      <c r="K292" s="33"/>
      <c r="L292" s="35">
        <v>0</v>
      </c>
    </row>
    <row r="294" spans="1:69">
      <c r="A294" t="s">
        <v>563</v>
      </c>
      <c r="B294" t="s">
        <v>564</v>
      </c>
      <c r="C294" t="s">
        <v>565</v>
      </c>
      <c r="K294" s="33"/>
      <c r="L294" s="35">
        <v>0</v>
      </c>
    </row>
    <row r="296" spans="1:69">
      <c r="A296" t="s">
        <v>566</v>
      </c>
      <c r="B296" t="s">
        <v>567</v>
      </c>
      <c r="C296" t="s">
        <v>568</v>
      </c>
      <c r="K296" s="33"/>
      <c r="L296" s="35">
        <v>0</v>
      </c>
    </row>
    <row r="298" spans="1:69">
      <c r="A298" t="s">
        <v>569</v>
      </c>
      <c r="B298" t="s">
        <v>570</v>
      </c>
      <c r="C298" t="s">
        <v>571</v>
      </c>
      <c r="K298" s="33"/>
      <c r="L298" s="35">
        <v>0</v>
      </c>
    </row>
    <row r="300" spans="1:69">
      <c r="A300" t="s">
        <v>572</v>
      </c>
      <c r="B300" t="s">
        <v>573</v>
      </c>
      <c r="C300" t="s">
        <v>574</v>
      </c>
      <c r="I300" s="5" t="s">
        <v>154</v>
      </c>
      <c r="K300" s="33">
        <v>6.2300000000000001E-2</v>
      </c>
      <c r="L300" s="35">
        <v>0</v>
      </c>
      <c r="BQ300" s="33">
        <v>6.2300000000000001E-2</v>
      </c>
    </row>
    <row r="302" spans="1:69">
      <c r="A302" t="s">
        <v>575</v>
      </c>
      <c r="B302" t="s">
        <v>576</v>
      </c>
      <c r="C302" t="s">
        <v>577</v>
      </c>
      <c r="I302" s="5" t="s">
        <v>154</v>
      </c>
      <c r="K302" s="33">
        <v>6.2300000000000001E-2</v>
      </c>
      <c r="L302" s="35">
        <v>0</v>
      </c>
      <c r="BQ302" s="33">
        <v>6.2300000000000001E-2</v>
      </c>
    </row>
    <row r="304" spans="1:69">
      <c r="A304" t="s">
        <v>578</v>
      </c>
      <c r="B304" t="s">
        <v>579</v>
      </c>
      <c r="C304" t="s">
        <v>580</v>
      </c>
      <c r="I304" s="5" t="s">
        <v>154</v>
      </c>
      <c r="K304" s="33">
        <v>6.2300000000000001E-2</v>
      </c>
      <c r="L304" s="35">
        <v>0</v>
      </c>
      <c r="BQ304" s="33">
        <v>6.2300000000000001E-2</v>
      </c>
    </row>
    <row r="306" spans="1:69">
      <c r="A306" t="s">
        <v>581</v>
      </c>
      <c r="B306" t="s">
        <v>582</v>
      </c>
      <c r="C306" t="s">
        <v>583</v>
      </c>
      <c r="I306" s="5" t="s">
        <v>154</v>
      </c>
      <c r="K306" s="33">
        <v>6.2300000000000001E-2</v>
      </c>
      <c r="L306" s="35">
        <v>0</v>
      </c>
      <c r="BQ306" s="33">
        <v>6.2300000000000001E-2</v>
      </c>
    </row>
    <row r="308" spans="1:69">
      <c r="A308" t="s">
        <v>584</v>
      </c>
      <c r="B308" t="s">
        <v>585</v>
      </c>
      <c r="C308" t="s">
        <v>586</v>
      </c>
      <c r="I308" s="5" t="s">
        <v>154</v>
      </c>
      <c r="K308" s="33">
        <v>6.1199999999999997E-2</v>
      </c>
      <c r="L308" s="35">
        <v>0</v>
      </c>
      <c r="BQ308" s="33">
        <v>6.1199999999999997E-2</v>
      </c>
    </row>
    <row r="310" spans="1:69">
      <c r="A310" t="s">
        <v>587</v>
      </c>
      <c r="B310" t="s">
        <v>588</v>
      </c>
      <c r="C310" t="s">
        <v>589</v>
      </c>
      <c r="I310" s="5" t="s">
        <v>154</v>
      </c>
      <c r="K310" s="33">
        <v>6.1199999999999997E-2</v>
      </c>
      <c r="L310" s="35">
        <v>0</v>
      </c>
      <c r="BQ310" s="33">
        <v>6.1199999999999997E-2</v>
      </c>
    </row>
    <row r="312" spans="1:69">
      <c r="A312" t="s">
        <v>590</v>
      </c>
      <c r="B312" t="s">
        <v>591</v>
      </c>
      <c r="C312" t="s">
        <v>592</v>
      </c>
      <c r="I312" s="5" t="s">
        <v>154</v>
      </c>
      <c r="K312" s="33">
        <v>6.1199999999999997E-2</v>
      </c>
      <c r="L312" s="35">
        <v>0</v>
      </c>
      <c r="BQ312" s="33">
        <v>6.1199999999999997E-2</v>
      </c>
    </row>
    <row r="314" spans="1:69">
      <c r="A314" t="s">
        <v>593</v>
      </c>
      <c r="B314" t="s">
        <v>594</v>
      </c>
      <c r="C314" t="s">
        <v>595</v>
      </c>
      <c r="I314" s="5" t="s">
        <v>154</v>
      </c>
      <c r="K314" s="33">
        <v>6.1199999999999997E-2</v>
      </c>
      <c r="L314" s="35">
        <v>0</v>
      </c>
      <c r="BQ314" s="33">
        <v>6.1199999999999997E-2</v>
      </c>
    </row>
    <row r="316" spans="1:69">
      <c r="A316" t="s">
        <v>596</v>
      </c>
      <c r="B316" t="s">
        <v>597</v>
      </c>
      <c r="C316" t="s">
        <v>598</v>
      </c>
      <c r="I316" s="5" t="s">
        <v>154</v>
      </c>
      <c r="K316" s="33">
        <v>6.1199999999999997E-2</v>
      </c>
      <c r="L316" s="35">
        <v>0</v>
      </c>
      <c r="BQ316" s="33">
        <v>6.1199999999999997E-2</v>
      </c>
    </row>
    <row r="318" spans="1:69">
      <c r="A318" t="s">
        <v>599</v>
      </c>
      <c r="B318" t="s">
        <v>600</v>
      </c>
      <c r="C318" t="s">
        <v>601</v>
      </c>
      <c r="I318" s="5" t="s">
        <v>154</v>
      </c>
      <c r="K318" s="33">
        <v>6.0999999999999999E-2</v>
      </c>
      <c r="L318" s="35">
        <v>0</v>
      </c>
      <c r="BQ318" s="33">
        <v>6.0999999999999999E-2</v>
      </c>
    </row>
    <row r="320" spans="1:69">
      <c r="A320" t="s">
        <v>602</v>
      </c>
      <c r="B320" t="s">
        <v>603</v>
      </c>
      <c r="C320" t="s">
        <v>604</v>
      </c>
      <c r="I320" s="5" t="s">
        <v>154</v>
      </c>
      <c r="K320" s="33">
        <v>6.0999999999999999E-2</v>
      </c>
      <c r="L320" s="35">
        <v>0</v>
      </c>
      <c r="BQ320" s="33">
        <v>6.0999999999999999E-2</v>
      </c>
    </row>
    <row r="322" spans="1:69">
      <c r="A322" t="s">
        <v>605</v>
      </c>
      <c r="B322" t="s">
        <v>606</v>
      </c>
      <c r="C322" t="s">
        <v>607</v>
      </c>
      <c r="I322" s="5" t="s">
        <v>154</v>
      </c>
      <c r="K322" s="33">
        <v>6.0999999999999999E-2</v>
      </c>
      <c r="L322" s="35">
        <v>0</v>
      </c>
      <c r="BQ322" s="33">
        <v>6.0999999999999999E-2</v>
      </c>
    </row>
    <row r="324" spans="1:69">
      <c r="A324" t="s">
        <v>608</v>
      </c>
      <c r="B324" t="s">
        <v>609</v>
      </c>
      <c r="C324" t="s">
        <v>610</v>
      </c>
      <c r="I324" s="5" t="s">
        <v>154</v>
      </c>
      <c r="K324" s="33">
        <v>6.0999999999999999E-2</v>
      </c>
      <c r="L324" s="35">
        <v>0</v>
      </c>
      <c r="BQ324" s="33">
        <v>6.0999999999999999E-2</v>
      </c>
    </row>
    <row r="326" spans="1:69">
      <c r="A326" t="s">
        <v>611</v>
      </c>
      <c r="B326" t="s">
        <v>612</v>
      </c>
      <c r="C326" t="s">
        <v>613</v>
      </c>
      <c r="K326" s="33"/>
      <c r="L326" s="35">
        <v>0</v>
      </c>
    </row>
    <row r="328" spans="1:69">
      <c r="A328" t="s">
        <v>614</v>
      </c>
      <c r="B328" t="s">
        <v>615</v>
      </c>
      <c r="C328" t="s">
        <v>616</v>
      </c>
      <c r="K328" s="33"/>
      <c r="L328" s="35">
        <v>0</v>
      </c>
    </row>
    <row r="330" spans="1:69">
      <c r="A330" t="s">
        <v>617</v>
      </c>
      <c r="B330" t="s">
        <v>618</v>
      </c>
      <c r="C330" t="s">
        <v>619</v>
      </c>
      <c r="K330" s="33"/>
      <c r="L330" s="35">
        <v>0</v>
      </c>
    </row>
    <row r="332" spans="1:69">
      <c r="A332" t="s">
        <v>620</v>
      </c>
      <c r="B332" t="s">
        <v>621</v>
      </c>
      <c r="C332" t="s">
        <v>622</v>
      </c>
      <c r="K332" s="33"/>
      <c r="L332" s="35">
        <v>0</v>
      </c>
    </row>
    <row r="334" spans="1:69">
      <c r="A334" t="s">
        <v>623</v>
      </c>
      <c r="B334" t="s">
        <v>624</v>
      </c>
      <c r="C334" t="s">
        <v>625</v>
      </c>
      <c r="K334" s="33"/>
      <c r="L334" s="35">
        <v>0</v>
      </c>
    </row>
    <row r="336" spans="1:69">
      <c r="A336" t="s">
        <v>626</v>
      </c>
      <c r="B336" t="s">
        <v>627</v>
      </c>
      <c r="C336" t="s">
        <v>628</v>
      </c>
      <c r="K336" s="33"/>
      <c r="L336" s="35">
        <v>0</v>
      </c>
    </row>
    <row r="338" spans="1:12">
      <c r="A338" t="s">
        <v>629</v>
      </c>
      <c r="B338" t="s">
        <v>630</v>
      </c>
      <c r="C338" t="s">
        <v>631</v>
      </c>
      <c r="K338" s="33"/>
      <c r="L338" s="35">
        <v>0</v>
      </c>
    </row>
    <row r="340" spans="1:12">
      <c r="A340" t="s">
        <v>632</v>
      </c>
      <c r="B340" t="s">
        <v>633</v>
      </c>
      <c r="C340" t="s">
        <v>634</v>
      </c>
      <c r="K340" s="33"/>
      <c r="L340" s="35">
        <v>0</v>
      </c>
    </row>
    <row r="342" spans="1:12">
      <c r="A342" t="s">
        <v>635</v>
      </c>
      <c r="B342" t="s">
        <v>636</v>
      </c>
      <c r="C342" t="s">
        <v>637</v>
      </c>
      <c r="K342" s="33"/>
      <c r="L342" s="35">
        <v>0</v>
      </c>
    </row>
    <row r="344" spans="1:12">
      <c r="A344" t="s">
        <v>638</v>
      </c>
      <c r="B344" t="s">
        <v>639</v>
      </c>
      <c r="C344" t="s">
        <v>640</v>
      </c>
      <c r="K344" s="33"/>
      <c r="L344" s="35">
        <v>0.36280000000000001</v>
      </c>
    </row>
    <row r="346" spans="1:12">
      <c r="A346" t="s">
        <v>641</v>
      </c>
      <c r="B346" t="s">
        <v>642</v>
      </c>
      <c r="C346" t="s">
        <v>643</v>
      </c>
      <c r="K346" s="33"/>
      <c r="L346" s="35">
        <v>0.36280000000000001</v>
      </c>
    </row>
    <row r="348" spans="1:12">
      <c r="A348" t="s">
        <v>644</v>
      </c>
      <c r="B348" t="s">
        <v>645</v>
      </c>
      <c r="C348" t="s">
        <v>646</v>
      </c>
      <c r="K348" s="33"/>
      <c r="L348" s="35">
        <v>0.36280000000000001</v>
      </c>
    </row>
    <row r="350" spans="1:12">
      <c r="A350" t="s">
        <v>647</v>
      </c>
      <c r="B350" t="s">
        <v>648</v>
      </c>
      <c r="C350" t="s">
        <v>649</v>
      </c>
      <c r="K350" s="33"/>
      <c r="L350" s="35">
        <v>0.36280000000000001</v>
      </c>
    </row>
    <row r="352" spans="1:12">
      <c r="A352" t="s">
        <v>650</v>
      </c>
      <c r="B352" t="s">
        <v>651</v>
      </c>
      <c r="C352" t="s">
        <v>652</v>
      </c>
      <c r="K352" s="33"/>
      <c r="L352" s="35">
        <v>0.36280000000000001</v>
      </c>
    </row>
    <row r="354" spans="1:12">
      <c r="A354" t="s">
        <v>653</v>
      </c>
      <c r="B354" t="s">
        <v>654</v>
      </c>
      <c r="C354" t="s">
        <v>655</v>
      </c>
      <c r="K354" s="33"/>
      <c r="L354" s="35">
        <v>0.36280000000000001</v>
      </c>
    </row>
    <row r="356" spans="1:12">
      <c r="A356" t="s">
        <v>656</v>
      </c>
      <c r="B356" t="s">
        <v>657</v>
      </c>
      <c r="C356" t="s">
        <v>658</v>
      </c>
      <c r="F356" s="33">
        <v>1</v>
      </c>
      <c r="H356" s="33">
        <v>0.62890000000000001</v>
      </c>
      <c r="K356" s="33"/>
      <c r="L356" s="35">
        <v>0</v>
      </c>
    </row>
    <row r="358" spans="1:12">
      <c r="A358" t="s">
        <v>659</v>
      </c>
      <c r="B358" t="s">
        <v>660</v>
      </c>
      <c r="C358" t="s">
        <v>661</v>
      </c>
      <c r="F358" s="33">
        <v>1</v>
      </c>
      <c r="H358" s="33">
        <v>0.62890000000000001</v>
      </c>
      <c r="K358" s="33"/>
      <c r="L358" s="35">
        <v>0</v>
      </c>
    </row>
    <row r="360" spans="1:12">
      <c r="A360" t="s">
        <v>662</v>
      </c>
      <c r="B360" t="s">
        <v>663</v>
      </c>
      <c r="C360" t="s">
        <v>664</v>
      </c>
      <c r="F360" s="33">
        <v>1</v>
      </c>
      <c r="H360" s="33">
        <v>0.62890000000000001</v>
      </c>
      <c r="K360" s="33"/>
      <c r="L360" s="35">
        <v>0</v>
      </c>
    </row>
    <row r="362" spans="1:12">
      <c r="A362" t="s">
        <v>665</v>
      </c>
      <c r="B362" t="s">
        <v>666</v>
      </c>
      <c r="C362" t="s">
        <v>667</v>
      </c>
      <c r="F362" s="33">
        <v>1</v>
      </c>
      <c r="H362" s="33">
        <v>0.62890000000000001</v>
      </c>
      <c r="K362" s="33"/>
      <c r="L362" s="35">
        <v>0</v>
      </c>
    </row>
    <row r="364" spans="1:12">
      <c r="A364" t="s">
        <v>668</v>
      </c>
      <c r="B364" t="s">
        <v>669</v>
      </c>
      <c r="C364" t="s">
        <v>670</v>
      </c>
      <c r="F364" s="33">
        <v>1</v>
      </c>
      <c r="H364" s="33">
        <v>1</v>
      </c>
      <c r="K364" s="33"/>
      <c r="L364" s="35">
        <v>0.3785</v>
      </c>
    </row>
    <row r="366" spans="1:12">
      <c r="A366" t="s">
        <v>671</v>
      </c>
      <c r="B366" t="s">
        <v>672</v>
      </c>
      <c r="C366" t="s">
        <v>673</v>
      </c>
      <c r="F366" s="33">
        <v>1</v>
      </c>
      <c r="H366" s="33">
        <v>1</v>
      </c>
      <c r="K366" s="33"/>
      <c r="L366" s="35">
        <v>0.3785</v>
      </c>
    </row>
    <row r="368" spans="1:12">
      <c r="A368" t="s">
        <v>674</v>
      </c>
      <c r="B368" t="s">
        <v>675</v>
      </c>
      <c r="C368" t="s">
        <v>676</v>
      </c>
      <c r="F368" s="33">
        <v>1</v>
      </c>
      <c r="H368" s="33">
        <v>1</v>
      </c>
      <c r="K368" s="33"/>
      <c r="L368" s="35">
        <v>0.3785</v>
      </c>
    </row>
    <row r="370" spans="1:12">
      <c r="A370" t="s">
        <v>677</v>
      </c>
      <c r="B370" t="s">
        <v>678</v>
      </c>
      <c r="C370" t="s">
        <v>679</v>
      </c>
      <c r="F370" s="33">
        <v>1</v>
      </c>
      <c r="H370" s="33">
        <v>1</v>
      </c>
      <c r="K370" s="33"/>
      <c r="L370" s="35">
        <v>3.3399999999999999E-2</v>
      </c>
    </row>
    <row r="372" spans="1:12">
      <c r="A372" t="s">
        <v>680</v>
      </c>
      <c r="B372" t="s">
        <v>681</v>
      </c>
      <c r="C372" t="s">
        <v>682</v>
      </c>
      <c r="F372" s="33">
        <v>1</v>
      </c>
      <c r="H372" s="33">
        <v>1</v>
      </c>
      <c r="K372" s="33"/>
      <c r="L372" s="35">
        <v>3.3399999999999999E-2</v>
      </c>
    </row>
    <row r="374" spans="1:12">
      <c r="A374" t="s">
        <v>683</v>
      </c>
      <c r="B374" t="s">
        <v>684</v>
      </c>
      <c r="C374" t="s">
        <v>685</v>
      </c>
      <c r="F374" s="33">
        <v>1</v>
      </c>
      <c r="H374" s="33">
        <v>1</v>
      </c>
      <c r="K374" s="33"/>
      <c r="L374" s="35">
        <v>3.3399999999999999E-2</v>
      </c>
    </row>
    <row r="376" spans="1:12">
      <c r="A376" t="s">
        <v>686</v>
      </c>
      <c r="B376" t="s">
        <v>687</v>
      </c>
      <c r="C376" t="s">
        <v>688</v>
      </c>
      <c r="F376" s="33">
        <v>1</v>
      </c>
      <c r="H376" s="33">
        <v>1</v>
      </c>
      <c r="K376" s="33"/>
      <c r="L376" s="35">
        <v>3.3399999999999999E-2</v>
      </c>
    </row>
    <row r="378" spans="1:12">
      <c r="A378" t="s">
        <v>689</v>
      </c>
      <c r="B378" t="s">
        <v>690</v>
      </c>
      <c r="C378" t="s">
        <v>691</v>
      </c>
      <c r="F378" s="33">
        <v>1</v>
      </c>
      <c r="H378" s="33">
        <v>1</v>
      </c>
      <c r="K378" s="33"/>
      <c r="L378" s="35">
        <v>3.3399999999999999E-2</v>
      </c>
    </row>
    <row r="380" spans="1:12">
      <c r="A380" t="s">
        <v>692</v>
      </c>
      <c r="B380" t="s">
        <v>693</v>
      </c>
      <c r="C380" t="s">
        <v>694</v>
      </c>
      <c r="F380" s="33">
        <v>1</v>
      </c>
      <c r="H380" s="33">
        <v>1</v>
      </c>
      <c r="K380" s="33"/>
      <c r="L380" s="35">
        <v>3.3399999999999999E-2</v>
      </c>
    </row>
    <row r="382" spans="1:12">
      <c r="A382" t="s">
        <v>695</v>
      </c>
      <c r="B382" t="s">
        <v>696</v>
      </c>
      <c r="C382" t="s">
        <v>697</v>
      </c>
      <c r="K382" s="33"/>
      <c r="L382" s="35">
        <v>0.5484</v>
      </c>
    </row>
    <row r="384" spans="1:12">
      <c r="A384" t="s">
        <v>698</v>
      </c>
      <c r="B384" t="s">
        <v>699</v>
      </c>
      <c r="C384" t="s">
        <v>700</v>
      </c>
      <c r="K384" s="33"/>
      <c r="L384" s="35">
        <v>0.5484</v>
      </c>
    </row>
    <row r="386" spans="1:12">
      <c r="A386" t="s">
        <v>701</v>
      </c>
      <c r="B386" t="s">
        <v>702</v>
      </c>
      <c r="C386" t="s">
        <v>703</v>
      </c>
      <c r="K386" s="33"/>
      <c r="L386" s="35">
        <v>0.5484</v>
      </c>
    </row>
    <row r="388" spans="1:12">
      <c r="A388" t="s">
        <v>704</v>
      </c>
      <c r="B388" t="s">
        <v>705</v>
      </c>
      <c r="C388" t="s">
        <v>706</v>
      </c>
      <c r="K388" s="33"/>
      <c r="L388" s="35">
        <v>0.5484</v>
      </c>
    </row>
    <row r="390" spans="1:12">
      <c r="A390" t="s">
        <v>707</v>
      </c>
      <c r="B390" t="s">
        <v>708</v>
      </c>
      <c r="C390" t="s">
        <v>709</v>
      </c>
      <c r="K390" s="33"/>
      <c r="L390" s="35">
        <v>0.5484</v>
      </c>
    </row>
    <row r="392" spans="1:12">
      <c r="A392" t="s">
        <v>710</v>
      </c>
      <c r="B392" t="s">
        <v>711</v>
      </c>
      <c r="C392" t="s">
        <v>712</v>
      </c>
      <c r="K392" s="33"/>
      <c r="L392" s="35">
        <v>0.5484</v>
      </c>
    </row>
    <row r="394" spans="1:12">
      <c r="A394" t="s">
        <v>713</v>
      </c>
      <c r="B394" t="s">
        <v>714</v>
      </c>
      <c r="C394" t="s">
        <v>715</v>
      </c>
      <c r="K394" s="33"/>
      <c r="L394" s="35">
        <v>0.29089999999999999</v>
      </c>
    </row>
    <row r="396" spans="1:12">
      <c r="A396" t="s">
        <v>716</v>
      </c>
      <c r="B396" t="s">
        <v>717</v>
      </c>
      <c r="C396" t="s">
        <v>718</v>
      </c>
      <c r="K396" s="33"/>
      <c r="L396" s="35">
        <v>0.29089999999999999</v>
      </c>
    </row>
    <row r="398" spans="1:12">
      <c r="A398" t="s">
        <v>719</v>
      </c>
      <c r="B398" t="s">
        <v>720</v>
      </c>
      <c r="C398" t="s">
        <v>721</v>
      </c>
      <c r="K398" s="33"/>
      <c r="L398" s="35">
        <v>0.29089999999999999</v>
      </c>
    </row>
    <row r="400" spans="1:12">
      <c r="A400" t="s">
        <v>722</v>
      </c>
      <c r="B400" t="s">
        <v>723</v>
      </c>
      <c r="C400" t="s">
        <v>724</v>
      </c>
      <c r="K400" s="33"/>
      <c r="L400" s="35">
        <v>0.29089999999999999</v>
      </c>
    </row>
    <row r="402" spans="1:12">
      <c r="A402" t="s">
        <v>725</v>
      </c>
      <c r="B402" t="s">
        <v>726</v>
      </c>
      <c r="C402" t="s">
        <v>727</v>
      </c>
      <c r="K402" s="33"/>
      <c r="L402" s="35">
        <v>0.29089999999999999</v>
      </c>
    </row>
    <row r="404" spans="1:12">
      <c r="A404" t="s">
        <v>728</v>
      </c>
      <c r="B404" t="s">
        <v>729</v>
      </c>
      <c r="C404" t="s">
        <v>730</v>
      </c>
      <c r="K404" s="33"/>
      <c r="L404" s="35">
        <v>0.29089999999999999</v>
      </c>
    </row>
    <row r="406" spans="1:12">
      <c r="A406" t="s">
        <v>731</v>
      </c>
      <c r="B406" t="s">
        <v>732</v>
      </c>
      <c r="C406" t="s">
        <v>733</v>
      </c>
      <c r="K406" s="33"/>
      <c r="L406" s="35">
        <v>0.44350000000000001</v>
      </c>
    </row>
    <row r="408" spans="1:12">
      <c r="A408" t="s">
        <v>734</v>
      </c>
      <c r="B408" t="s">
        <v>735</v>
      </c>
      <c r="C408" t="s">
        <v>736</v>
      </c>
      <c r="K408" s="33"/>
      <c r="L408" s="35">
        <v>0.44350000000000001</v>
      </c>
    </row>
    <row r="410" spans="1:12">
      <c r="A410" t="s">
        <v>737</v>
      </c>
      <c r="B410" t="s">
        <v>738</v>
      </c>
      <c r="C410" t="s">
        <v>739</v>
      </c>
      <c r="K410" s="33"/>
      <c r="L410" s="35">
        <v>0.44350000000000001</v>
      </c>
    </row>
    <row r="412" spans="1:12">
      <c r="A412" t="s">
        <v>740</v>
      </c>
      <c r="B412" t="s">
        <v>741</v>
      </c>
      <c r="C412" t="s">
        <v>742</v>
      </c>
      <c r="K412" s="33"/>
      <c r="L412" s="35">
        <v>0.44350000000000001</v>
      </c>
    </row>
    <row r="414" spans="1:12">
      <c r="A414" t="s">
        <v>743</v>
      </c>
      <c r="B414" t="s">
        <v>744</v>
      </c>
      <c r="C414" t="s">
        <v>745</v>
      </c>
      <c r="K414" s="33"/>
      <c r="L414" s="35">
        <v>0.44350000000000001</v>
      </c>
    </row>
    <row r="416" spans="1:12">
      <c r="A416" t="s">
        <v>746</v>
      </c>
      <c r="B416" t="s">
        <v>747</v>
      </c>
      <c r="C416" t="s">
        <v>748</v>
      </c>
      <c r="K416" s="33"/>
      <c r="L416" s="35">
        <v>0.44350000000000001</v>
      </c>
    </row>
    <row r="418" spans="1:69">
      <c r="A418" t="s">
        <v>749</v>
      </c>
      <c r="B418" t="s">
        <v>750</v>
      </c>
      <c r="C418" t="s">
        <v>751</v>
      </c>
      <c r="I418" s="5" t="s">
        <v>154</v>
      </c>
      <c r="K418" s="33">
        <v>0.35449999999999998</v>
      </c>
      <c r="L418" s="35">
        <v>0</v>
      </c>
      <c r="BQ418" s="33">
        <v>0.35449999999999998</v>
      </c>
    </row>
    <row r="420" spans="1:69">
      <c r="A420" t="s">
        <v>752</v>
      </c>
      <c r="B420" t="s">
        <v>753</v>
      </c>
      <c r="C420" t="s">
        <v>754</v>
      </c>
      <c r="I420" s="5" t="s">
        <v>154</v>
      </c>
      <c r="K420" s="33">
        <v>0.35449999999999998</v>
      </c>
      <c r="L420" s="35">
        <v>0</v>
      </c>
      <c r="BQ420" s="33">
        <v>0.35449999999999998</v>
      </c>
    </row>
    <row r="422" spans="1:69">
      <c r="A422" t="s">
        <v>755</v>
      </c>
      <c r="B422" t="s">
        <v>756</v>
      </c>
      <c r="C422" t="s">
        <v>757</v>
      </c>
      <c r="I422" s="5" t="s">
        <v>154</v>
      </c>
      <c r="K422" s="33">
        <v>0.35449999999999998</v>
      </c>
      <c r="L422" s="35">
        <v>0</v>
      </c>
      <c r="BQ422" s="33">
        <v>0.35449999999999998</v>
      </c>
    </row>
    <row r="424" spans="1:69">
      <c r="A424" t="s">
        <v>758</v>
      </c>
      <c r="B424" t="s">
        <v>759</v>
      </c>
      <c r="C424" t="s">
        <v>760</v>
      </c>
      <c r="I424" s="5" t="s">
        <v>154</v>
      </c>
      <c r="K424" s="33">
        <v>9.7000000000000003E-2</v>
      </c>
      <c r="L424" s="35">
        <v>0</v>
      </c>
      <c r="BQ424" s="33">
        <v>9.7000000000000003E-2</v>
      </c>
    </row>
    <row r="426" spans="1:69">
      <c r="A426" t="s">
        <v>761</v>
      </c>
      <c r="B426" t="s">
        <v>762</v>
      </c>
      <c r="C426" t="s">
        <v>763</v>
      </c>
      <c r="I426" s="5" t="s">
        <v>154</v>
      </c>
      <c r="K426" s="33">
        <v>9.7000000000000003E-2</v>
      </c>
      <c r="L426" s="35">
        <v>0</v>
      </c>
      <c r="BQ426" s="33">
        <v>9.7000000000000003E-2</v>
      </c>
    </row>
    <row r="428" spans="1:69">
      <c r="A428" t="s">
        <v>764</v>
      </c>
      <c r="B428" t="s">
        <v>765</v>
      </c>
      <c r="C428" t="s">
        <v>766</v>
      </c>
      <c r="I428" s="5" t="s">
        <v>154</v>
      </c>
      <c r="K428" s="33">
        <v>9.7000000000000003E-2</v>
      </c>
      <c r="L428" s="35">
        <v>0</v>
      </c>
      <c r="BQ428" s="33">
        <v>9.7000000000000003E-2</v>
      </c>
    </row>
    <row r="430" spans="1:69">
      <c r="A430" t="s">
        <v>767</v>
      </c>
      <c r="B430" t="s">
        <v>768</v>
      </c>
      <c r="C430" t="s">
        <v>769</v>
      </c>
      <c r="I430" s="5" t="s">
        <v>154</v>
      </c>
      <c r="K430" s="33">
        <v>9.7000000000000003E-2</v>
      </c>
      <c r="L430" s="35">
        <v>0</v>
      </c>
      <c r="BQ430" s="33">
        <v>9.7000000000000003E-2</v>
      </c>
    </row>
    <row r="432" spans="1:69">
      <c r="A432" t="s">
        <v>770</v>
      </c>
      <c r="B432" t="s">
        <v>771</v>
      </c>
      <c r="C432" t="s">
        <v>772</v>
      </c>
      <c r="K432" s="33"/>
      <c r="L432" s="35">
        <v>0</v>
      </c>
    </row>
    <row r="434" spans="1:76">
      <c r="A434" t="s">
        <v>773</v>
      </c>
      <c r="B434" t="s">
        <v>774</v>
      </c>
      <c r="C434" t="s">
        <v>775</v>
      </c>
      <c r="K434" s="33"/>
      <c r="L434" s="35">
        <v>0</v>
      </c>
    </row>
    <row r="436" spans="1:76">
      <c r="A436" t="s">
        <v>776</v>
      </c>
      <c r="B436" t="s">
        <v>777</v>
      </c>
      <c r="C436" t="s">
        <v>778</v>
      </c>
      <c r="K436" s="33"/>
      <c r="L436" s="35">
        <v>0</v>
      </c>
    </row>
    <row r="438" spans="1:76">
      <c r="A438" t="s">
        <v>779</v>
      </c>
      <c r="B438" t="s">
        <v>780</v>
      </c>
      <c r="C438" t="s">
        <v>781</v>
      </c>
      <c r="K438" s="33"/>
      <c r="L438" s="35">
        <v>0</v>
      </c>
    </row>
    <row r="440" spans="1:76">
      <c r="A440" t="s">
        <v>782</v>
      </c>
      <c r="B440" t="s">
        <v>783</v>
      </c>
      <c r="C440" t="s">
        <v>784</v>
      </c>
      <c r="K440" s="33"/>
      <c r="L440" s="35">
        <v>0</v>
      </c>
      <c r="M440" s="35">
        <v>5.1799999999999999E-2</v>
      </c>
      <c r="N440" s="35">
        <v>0</v>
      </c>
      <c r="O440" s="35">
        <v>0</v>
      </c>
      <c r="P440" s="35">
        <v>0</v>
      </c>
      <c r="Q440" s="35">
        <v>5.8700000000000002E-2</v>
      </c>
      <c r="R440" s="35">
        <v>3.9699999999999999E-2</v>
      </c>
      <c r="S440" s="35">
        <v>9.7000000000000003E-3</v>
      </c>
      <c r="T440" s="35">
        <v>0</v>
      </c>
      <c r="U440" s="35">
        <v>4.9200000000000001E-2</v>
      </c>
      <c r="V440" s="35">
        <v>6.3500000000000001E-2</v>
      </c>
      <c r="W440" s="35">
        <v>4.6699999999999998E-2</v>
      </c>
      <c r="X440" s="35">
        <v>0</v>
      </c>
      <c r="Y440" s="35">
        <v>0</v>
      </c>
      <c r="Z440" s="35">
        <v>2.93E-2</v>
      </c>
      <c r="AA440" s="35">
        <v>8.6E-3</v>
      </c>
      <c r="AB440" s="35">
        <v>5.8999999999999999E-3</v>
      </c>
      <c r="AC440" s="35">
        <v>0</v>
      </c>
      <c r="AD440" s="35">
        <v>0</v>
      </c>
      <c r="AE440" s="35">
        <v>0</v>
      </c>
      <c r="AF440" s="35">
        <v>0</v>
      </c>
      <c r="AG440" s="35">
        <v>0</v>
      </c>
      <c r="AH440" s="35">
        <v>1.4200000000000001E-2</v>
      </c>
      <c r="AI440" s="35">
        <v>2.8999999999999998E-3</v>
      </c>
      <c r="AJ440" s="35">
        <v>1.6899999999999998E-2</v>
      </c>
      <c r="AK440" s="35">
        <v>0</v>
      </c>
      <c r="AL440" s="35">
        <v>4.7000000000000002E-3</v>
      </c>
      <c r="AM440" s="35">
        <v>0</v>
      </c>
      <c r="AN440" s="35">
        <v>0</v>
      </c>
      <c r="AO440" s="35">
        <v>0</v>
      </c>
      <c r="AP440" s="35">
        <v>3.3E-3</v>
      </c>
      <c r="AQ440" s="35">
        <v>0</v>
      </c>
      <c r="AR440" s="35">
        <v>4.82E-2</v>
      </c>
      <c r="AS440" s="35">
        <v>0</v>
      </c>
      <c r="AT440" s="35">
        <v>7.3200000000000001E-2</v>
      </c>
      <c r="AU440" s="35">
        <v>0</v>
      </c>
      <c r="AV440" s="35">
        <v>0</v>
      </c>
      <c r="AW440" s="35">
        <v>0</v>
      </c>
      <c r="AX440" s="35">
        <v>2E-3</v>
      </c>
      <c r="AY440" s="35">
        <v>0</v>
      </c>
      <c r="AZ440" s="35">
        <v>2.7E-2</v>
      </c>
      <c r="BA440" s="35">
        <v>0.1782</v>
      </c>
      <c r="BB440" s="35">
        <v>0</v>
      </c>
      <c r="BC440" s="35">
        <v>0</v>
      </c>
      <c r="BD440" s="35">
        <v>0</v>
      </c>
      <c r="BE440" s="35">
        <v>0</v>
      </c>
      <c r="BF440" s="35">
        <v>2.3999999999999998E-3</v>
      </c>
      <c r="BG440" s="35">
        <v>0.19620000000000001</v>
      </c>
      <c r="BH440" s="35">
        <v>0</v>
      </c>
      <c r="BI440" s="35">
        <v>4.7999999999999996E-3</v>
      </c>
      <c r="BJ440" s="35">
        <v>0</v>
      </c>
      <c r="BK440" s="35">
        <v>0</v>
      </c>
      <c r="BL440" s="35">
        <v>6.1899999999999997E-2</v>
      </c>
      <c r="BM440" s="35">
        <v>0</v>
      </c>
      <c r="BN440" s="35">
        <v>1E-3</v>
      </c>
      <c r="BO440" s="35">
        <v>0</v>
      </c>
      <c r="BP440" s="35">
        <v>0</v>
      </c>
      <c r="BQ440" s="35"/>
      <c r="BR440" s="35"/>
      <c r="BS440" s="35"/>
      <c r="BT440" s="35"/>
      <c r="BU440" s="35"/>
      <c r="BV440" s="35"/>
      <c r="BW440" s="35"/>
      <c r="BX440" s="35"/>
    </row>
    <row r="442" spans="1:76">
      <c r="A442" t="s">
        <v>785</v>
      </c>
      <c r="B442" t="s">
        <v>786</v>
      </c>
      <c r="C442" t="s">
        <v>787</v>
      </c>
      <c r="K442" s="33"/>
      <c r="L442" s="35">
        <v>0</v>
      </c>
      <c r="M442" s="35">
        <v>5.1799999999999999E-2</v>
      </c>
      <c r="N442" s="35">
        <v>0</v>
      </c>
      <c r="O442" s="35">
        <v>0</v>
      </c>
      <c r="P442" s="35">
        <v>0</v>
      </c>
      <c r="Q442" s="35">
        <v>5.8700000000000002E-2</v>
      </c>
      <c r="R442" s="35">
        <v>3.9699999999999999E-2</v>
      </c>
      <c r="S442" s="35">
        <v>9.7000000000000003E-3</v>
      </c>
      <c r="T442" s="35">
        <v>0</v>
      </c>
      <c r="U442" s="35">
        <v>4.9200000000000001E-2</v>
      </c>
      <c r="V442" s="35">
        <v>6.3500000000000001E-2</v>
      </c>
      <c r="W442" s="35">
        <v>4.6699999999999998E-2</v>
      </c>
      <c r="X442" s="35">
        <v>0</v>
      </c>
      <c r="Y442" s="35">
        <v>0</v>
      </c>
      <c r="Z442" s="35">
        <v>2.93E-2</v>
      </c>
      <c r="AA442" s="35">
        <v>8.6E-3</v>
      </c>
      <c r="AB442" s="35">
        <v>5.8999999999999999E-3</v>
      </c>
      <c r="AC442" s="35">
        <v>0</v>
      </c>
      <c r="AD442" s="35">
        <v>0</v>
      </c>
      <c r="AE442" s="35">
        <v>0</v>
      </c>
      <c r="AF442" s="35">
        <v>0</v>
      </c>
      <c r="AG442" s="35">
        <v>0</v>
      </c>
      <c r="AH442" s="35">
        <v>1.4200000000000001E-2</v>
      </c>
      <c r="AI442" s="35">
        <v>2.8999999999999998E-3</v>
      </c>
      <c r="AJ442" s="35">
        <v>1.6899999999999998E-2</v>
      </c>
      <c r="AK442" s="35">
        <v>0</v>
      </c>
      <c r="AL442" s="35">
        <v>4.7000000000000002E-3</v>
      </c>
      <c r="AM442" s="35">
        <v>0</v>
      </c>
      <c r="AN442" s="35">
        <v>0</v>
      </c>
      <c r="AO442" s="35">
        <v>0</v>
      </c>
      <c r="AP442" s="35">
        <v>3.3E-3</v>
      </c>
      <c r="AQ442" s="35">
        <v>0</v>
      </c>
      <c r="AR442" s="35">
        <v>4.82E-2</v>
      </c>
      <c r="AS442" s="35">
        <v>0</v>
      </c>
      <c r="AT442" s="35">
        <v>7.3200000000000001E-2</v>
      </c>
      <c r="AU442" s="35">
        <v>0</v>
      </c>
      <c r="AV442" s="35">
        <v>0</v>
      </c>
      <c r="AW442" s="35">
        <v>0</v>
      </c>
      <c r="AX442" s="35">
        <v>2E-3</v>
      </c>
      <c r="AY442" s="35">
        <v>0</v>
      </c>
      <c r="AZ442" s="35">
        <v>2.7E-2</v>
      </c>
      <c r="BA442" s="35">
        <v>0.1782</v>
      </c>
      <c r="BB442" s="35">
        <v>0</v>
      </c>
      <c r="BC442" s="35">
        <v>0</v>
      </c>
      <c r="BD442" s="35">
        <v>0</v>
      </c>
      <c r="BE442" s="35">
        <v>0</v>
      </c>
      <c r="BF442" s="35">
        <v>2.3999999999999998E-3</v>
      </c>
      <c r="BG442" s="35">
        <v>0.19620000000000001</v>
      </c>
      <c r="BH442" s="35">
        <v>0</v>
      </c>
      <c r="BI442" s="35">
        <v>4.7999999999999996E-3</v>
      </c>
      <c r="BJ442" s="35">
        <v>0</v>
      </c>
      <c r="BK442" s="35">
        <v>0</v>
      </c>
      <c r="BL442" s="35">
        <v>6.1899999999999997E-2</v>
      </c>
      <c r="BM442" s="35">
        <v>0</v>
      </c>
      <c r="BN442" s="35">
        <v>1E-3</v>
      </c>
      <c r="BO442" s="35">
        <v>0</v>
      </c>
      <c r="BP442" s="35">
        <v>0</v>
      </c>
      <c r="BQ442" s="35"/>
      <c r="BR442" s="35"/>
      <c r="BS442" s="35"/>
      <c r="BT442" s="35"/>
      <c r="BU442" s="35"/>
      <c r="BV442" s="35"/>
      <c r="BW442" s="35"/>
      <c r="BX442" s="35"/>
    </row>
    <row r="444" spans="1:76">
      <c r="A444" t="s">
        <v>788</v>
      </c>
      <c r="B444" t="s">
        <v>789</v>
      </c>
      <c r="C444" t="s">
        <v>790</v>
      </c>
      <c r="K444" s="33"/>
      <c r="L444" s="35">
        <v>0</v>
      </c>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35"/>
      <c r="AN444" s="35"/>
      <c r="AO444" s="35"/>
      <c r="AP444" s="35"/>
      <c r="AQ444" s="35"/>
      <c r="AR444" s="35"/>
      <c r="AS444" s="35"/>
      <c r="AT444" s="35"/>
      <c r="AU444" s="35"/>
      <c r="AV444" s="35"/>
      <c r="AW444" s="35"/>
      <c r="AX444" s="35"/>
      <c r="AY444" s="35"/>
      <c r="AZ444" s="35"/>
      <c r="BA444" s="35"/>
      <c r="BB444" s="35"/>
      <c r="BC444" s="35"/>
      <c r="BD444" s="35"/>
      <c r="BE444" s="35"/>
      <c r="BF444" s="35"/>
      <c r="BG444" s="35"/>
      <c r="BH444" s="35"/>
      <c r="BI444" s="35"/>
      <c r="BJ444" s="35"/>
      <c r="BK444" s="35"/>
      <c r="BL444" s="35"/>
      <c r="BM444" s="35"/>
      <c r="BN444" s="35"/>
      <c r="BO444" s="35"/>
      <c r="BP444" s="35"/>
      <c r="BQ444" s="35"/>
      <c r="BR444" s="35"/>
      <c r="BS444" s="35"/>
      <c r="BT444" s="35"/>
      <c r="BU444" s="35"/>
      <c r="BV444" s="35"/>
      <c r="BW444" s="35"/>
      <c r="BX444" s="35"/>
    </row>
    <row r="446" spans="1:76">
      <c r="A446" t="s">
        <v>791</v>
      </c>
      <c r="B446" t="s">
        <v>792</v>
      </c>
      <c r="C446" t="s">
        <v>793</v>
      </c>
      <c r="K446" s="33"/>
      <c r="L446" s="35">
        <v>0</v>
      </c>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35"/>
      <c r="AN446" s="35"/>
      <c r="AO446" s="35"/>
      <c r="AP446" s="35"/>
      <c r="AQ446" s="35"/>
      <c r="AR446" s="35"/>
      <c r="AS446" s="35"/>
      <c r="AT446" s="35"/>
      <c r="AU446" s="35"/>
      <c r="AV446" s="35"/>
      <c r="AW446" s="35"/>
      <c r="AX446" s="35"/>
      <c r="AY446" s="35"/>
      <c r="AZ446" s="35"/>
      <c r="BA446" s="35"/>
      <c r="BB446" s="35"/>
      <c r="BC446" s="35"/>
      <c r="BD446" s="35"/>
      <c r="BE446" s="35"/>
      <c r="BF446" s="35"/>
      <c r="BG446" s="35"/>
      <c r="BH446" s="35"/>
      <c r="BI446" s="35"/>
      <c r="BJ446" s="35"/>
      <c r="BK446" s="35"/>
      <c r="BL446" s="35"/>
      <c r="BM446" s="35"/>
      <c r="BN446" s="35"/>
      <c r="BO446" s="35"/>
      <c r="BP446" s="35"/>
      <c r="BQ446" s="35"/>
      <c r="BR446" s="35"/>
      <c r="BS446" s="35"/>
      <c r="BT446" s="35"/>
      <c r="BU446" s="35"/>
      <c r="BV446" s="35"/>
      <c r="BW446" s="35"/>
      <c r="BX446" s="35"/>
    </row>
    <row r="448" spans="1:76">
      <c r="A448" t="s">
        <v>794</v>
      </c>
      <c r="B448" t="s">
        <v>795</v>
      </c>
      <c r="C448" t="s">
        <v>796</v>
      </c>
      <c r="K448" s="33"/>
      <c r="L448" s="35">
        <v>0</v>
      </c>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35"/>
      <c r="AN448" s="35"/>
      <c r="AO448" s="35"/>
      <c r="AP448" s="35"/>
      <c r="AQ448" s="35"/>
      <c r="AR448" s="35"/>
      <c r="AS448" s="35"/>
      <c r="AT448" s="35"/>
      <c r="AU448" s="35"/>
      <c r="AV448" s="35"/>
      <c r="AW448" s="35"/>
      <c r="AX448" s="35"/>
      <c r="AY448" s="35"/>
      <c r="AZ448" s="35"/>
      <c r="BA448" s="35"/>
      <c r="BB448" s="35"/>
      <c r="BC448" s="35"/>
      <c r="BD448" s="35"/>
      <c r="BE448" s="35"/>
      <c r="BF448" s="35"/>
      <c r="BG448" s="35"/>
      <c r="BH448" s="35"/>
      <c r="BI448" s="35"/>
      <c r="BJ448" s="35"/>
      <c r="BK448" s="35"/>
      <c r="BL448" s="35"/>
      <c r="BM448" s="35"/>
      <c r="BN448" s="35"/>
      <c r="BO448" s="35"/>
      <c r="BP448" s="35"/>
      <c r="BQ448" s="35"/>
      <c r="BR448" s="35"/>
      <c r="BS448" s="35"/>
      <c r="BT448" s="35"/>
      <c r="BU448" s="35"/>
      <c r="BV448" s="35"/>
      <c r="BW448" s="35"/>
      <c r="BX448" s="35"/>
    </row>
    <row r="450" spans="1:76">
      <c r="A450" t="s">
        <v>797</v>
      </c>
      <c r="B450" t="s">
        <v>798</v>
      </c>
      <c r="C450" t="s">
        <v>799</v>
      </c>
      <c r="K450" s="33"/>
      <c r="L450" s="35">
        <v>0</v>
      </c>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35"/>
      <c r="AN450" s="35"/>
      <c r="AO450" s="35"/>
      <c r="AP450" s="35"/>
      <c r="AQ450" s="35"/>
      <c r="AR450" s="35"/>
      <c r="AS450" s="35"/>
      <c r="AT450" s="35"/>
      <c r="AU450" s="35"/>
      <c r="AV450" s="35"/>
      <c r="AW450" s="35"/>
      <c r="AX450" s="35"/>
      <c r="AY450" s="35"/>
      <c r="AZ450" s="35"/>
      <c r="BA450" s="35"/>
      <c r="BB450" s="35"/>
      <c r="BC450" s="35"/>
      <c r="BD450" s="35"/>
      <c r="BE450" s="35"/>
      <c r="BF450" s="35"/>
      <c r="BG450" s="35"/>
      <c r="BH450" s="35"/>
      <c r="BI450" s="35"/>
      <c r="BJ450" s="35"/>
      <c r="BK450" s="35"/>
      <c r="BL450" s="35"/>
      <c r="BM450" s="35"/>
      <c r="BN450" s="35"/>
      <c r="BO450" s="35"/>
      <c r="BP450" s="35"/>
      <c r="BQ450" s="35"/>
      <c r="BR450" s="35"/>
      <c r="BS450" s="35"/>
      <c r="BT450" s="35"/>
      <c r="BU450" s="35"/>
      <c r="BV450" s="35"/>
      <c r="BW450" s="35"/>
      <c r="BX450" s="35"/>
    </row>
    <row r="452" spans="1:76">
      <c r="A452" t="s">
        <v>800</v>
      </c>
      <c r="B452" t="s">
        <v>801</v>
      </c>
      <c r="C452" t="s">
        <v>802</v>
      </c>
      <c r="K452" s="33"/>
      <c r="L452" s="35">
        <v>0</v>
      </c>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35"/>
      <c r="AN452" s="35"/>
      <c r="AO452" s="35"/>
      <c r="AP452" s="35"/>
      <c r="AQ452" s="35"/>
      <c r="AR452" s="35"/>
      <c r="AS452" s="35"/>
      <c r="AT452" s="35"/>
      <c r="AU452" s="35"/>
      <c r="AV452" s="35"/>
      <c r="AW452" s="35"/>
      <c r="AX452" s="35"/>
      <c r="AY452" s="35"/>
      <c r="AZ452" s="35"/>
      <c r="BA452" s="35"/>
      <c r="BB452" s="35"/>
      <c r="BC452" s="35"/>
      <c r="BD452" s="35"/>
      <c r="BE452" s="35"/>
      <c r="BF452" s="35"/>
      <c r="BG452" s="35"/>
      <c r="BH452" s="35"/>
      <c r="BI452" s="35"/>
      <c r="BJ452" s="35"/>
      <c r="BK452" s="35"/>
      <c r="BL452" s="35"/>
      <c r="BM452" s="35"/>
      <c r="BN452" s="35"/>
      <c r="BO452" s="35"/>
      <c r="BP452" s="35"/>
      <c r="BQ452" s="35"/>
      <c r="BR452" s="35"/>
      <c r="BS452" s="35"/>
      <c r="BT452" s="35"/>
      <c r="BU452" s="35"/>
      <c r="BV452" s="35"/>
      <c r="BW452" s="35"/>
      <c r="BX452" s="35"/>
    </row>
    <row r="454" spans="1:76">
      <c r="A454" t="s">
        <v>803</v>
      </c>
      <c r="B454" t="s">
        <v>804</v>
      </c>
      <c r="C454" t="s">
        <v>805</v>
      </c>
      <c r="K454" s="33"/>
      <c r="L454" s="35">
        <v>0</v>
      </c>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35"/>
      <c r="AN454" s="35"/>
      <c r="AO454" s="35"/>
      <c r="AP454" s="35"/>
      <c r="AQ454" s="35"/>
      <c r="AR454" s="35"/>
      <c r="AS454" s="35"/>
      <c r="AT454" s="35"/>
      <c r="AU454" s="35"/>
      <c r="AV454" s="35"/>
      <c r="AW454" s="35"/>
      <c r="AX454" s="35"/>
      <c r="AY454" s="35"/>
      <c r="AZ454" s="35"/>
      <c r="BA454" s="35"/>
      <c r="BB454" s="35"/>
      <c r="BC454" s="35"/>
      <c r="BD454" s="35"/>
      <c r="BE454" s="35"/>
      <c r="BF454" s="35"/>
      <c r="BG454" s="35"/>
      <c r="BH454" s="35"/>
      <c r="BI454" s="35"/>
      <c r="BJ454" s="35"/>
      <c r="BK454" s="35"/>
      <c r="BL454" s="35"/>
      <c r="BM454" s="35"/>
      <c r="BN454" s="35"/>
      <c r="BO454" s="35"/>
      <c r="BP454" s="35"/>
      <c r="BQ454" s="35"/>
      <c r="BR454" s="35"/>
      <c r="BS454" s="35"/>
      <c r="BT454" s="35"/>
      <c r="BU454" s="35"/>
      <c r="BV454" s="35"/>
      <c r="BW454" s="35"/>
      <c r="BX454" s="35"/>
    </row>
    <row r="456" spans="1:76">
      <c r="A456" t="s">
        <v>806</v>
      </c>
      <c r="B456" t="s">
        <v>807</v>
      </c>
      <c r="C456" t="s">
        <v>808</v>
      </c>
      <c r="K456" s="33"/>
      <c r="L456" s="35">
        <v>0</v>
      </c>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35"/>
      <c r="AN456" s="35"/>
      <c r="AO456" s="35"/>
      <c r="AP456" s="35"/>
      <c r="AQ456" s="35"/>
      <c r="AR456" s="35"/>
      <c r="AS456" s="35"/>
      <c r="AT456" s="35"/>
      <c r="AU456" s="35"/>
      <c r="AV456" s="35"/>
      <c r="AW456" s="35"/>
      <c r="AX456" s="35"/>
      <c r="AY456" s="35"/>
      <c r="AZ456" s="35"/>
      <c r="BA456" s="35"/>
      <c r="BB456" s="35"/>
      <c r="BC456" s="35"/>
      <c r="BD456" s="35"/>
      <c r="BE456" s="35"/>
      <c r="BF456" s="35"/>
      <c r="BG456" s="35"/>
      <c r="BH456" s="35"/>
      <c r="BI456" s="35"/>
      <c r="BJ456" s="35"/>
      <c r="BK456" s="35"/>
      <c r="BL456" s="35"/>
      <c r="BM456" s="35"/>
      <c r="BN456" s="35"/>
      <c r="BO456" s="35"/>
      <c r="BP456" s="35"/>
      <c r="BQ456" s="35"/>
      <c r="BR456" s="35"/>
      <c r="BS456" s="35"/>
      <c r="BT456" s="35"/>
      <c r="BU456" s="35"/>
      <c r="BV456" s="35"/>
      <c r="BW456" s="35"/>
      <c r="BX456" s="35"/>
    </row>
    <row r="458" spans="1:76">
      <c r="A458" t="s">
        <v>809</v>
      </c>
      <c r="B458" t="s">
        <v>810</v>
      </c>
      <c r="C458" t="s">
        <v>811</v>
      </c>
      <c r="K458" s="33"/>
      <c r="L458" s="35">
        <v>0</v>
      </c>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35"/>
      <c r="AN458" s="35"/>
      <c r="AO458" s="35"/>
      <c r="AP458" s="35"/>
      <c r="AQ458" s="35"/>
      <c r="AR458" s="35"/>
      <c r="AS458" s="35"/>
      <c r="AT458" s="35"/>
      <c r="AU458" s="35"/>
      <c r="AV458" s="35"/>
      <c r="AW458" s="35"/>
      <c r="AX458" s="35"/>
      <c r="AY458" s="35"/>
      <c r="AZ458" s="35"/>
      <c r="BA458" s="35"/>
      <c r="BB458" s="35"/>
      <c r="BC458" s="35"/>
      <c r="BD458" s="35"/>
      <c r="BE458" s="35"/>
      <c r="BF458" s="35"/>
      <c r="BG458" s="35"/>
      <c r="BH458" s="35"/>
      <c r="BI458" s="35"/>
      <c r="BJ458" s="35"/>
      <c r="BK458" s="35"/>
      <c r="BL458" s="35"/>
      <c r="BM458" s="35"/>
      <c r="BN458" s="35"/>
      <c r="BO458" s="35"/>
      <c r="BP458" s="35"/>
      <c r="BQ458" s="35"/>
      <c r="BR458" s="35"/>
      <c r="BS458" s="35"/>
      <c r="BT458" s="35"/>
      <c r="BU458" s="35"/>
      <c r="BV458" s="35"/>
      <c r="BW458" s="35"/>
      <c r="BX458" s="35"/>
    </row>
    <row r="460" spans="1:76">
      <c r="A460" t="s">
        <v>812</v>
      </c>
      <c r="B460" t="s">
        <v>813</v>
      </c>
      <c r="C460" t="s">
        <v>814</v>
      </c>
      <c r="K460" s="33"/>
      <c r="L460" s="35">
        <v>0</v>
      </c>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35"/>
      <c r="AN460" s="35"/>
      <c r="AO460" s="35"/>
      <c r="AP460" s="35"/>
      <c r="AQ460" s="35"/>
      <c r="AR460" s="35"/>
      <c r="AS460" s="35"/>
      <c r="AT460" s="35"/>
      <c r="AU460" s="35"/>
      <c r="AV460" s="35"/>
      <c r="AW460" s="35"/>
      <c r="AX460" s="35"/>
      <c r="AY460" s="35"/>
      <c r="AZ460" s="35"/>
      <c r="BA460" s="35"/>
      <c r="BB460" s="35"/>
      <c r="BC460" s="35"/>
      <c r="BD460" s="35"/>
      <c r="BE460" s="35"/>
      <c r="BF460" s="35"/>
      <c r="BG460" s="35"/>
      <c r="BH460" s="35"/>
      <c r="BI460" s="35"/>
      <c r="BJ460" s="35"/>
      <c r="BK460" s="35"/>
      <c r="BL460" s="35"/>
      <c r="BM460" s="35"/>
      <c r="BN460" s="35"/>
      <c r="BO460" s="35"/>
      <c r="BP460" s="35"/>
      <c r="BQ460" s="35"/>
      <c r="BR460" s="35"/>
      <c r="BS460" s="35"/>
      <c r="BT460" s="35"/>
      <c r="BU460" s="35"/>
      <c r="BV460" s="35"/>
      <c r="BW460" s="35"/>
      <c r="BX460" s="35"/>
    </row>
    <row r="462" spans="1:76">
      <c r="A462" t="s">
        <v>815</v>
      </c>
      <c r="B462" t="s">
        <v>816</v>
      </c>
      <c r="C462" t="s">
        <v>817</v>
      </c>
      <c r="K462" s="33"/>
      <c r="L462" s="35">
        <v>0</v>
      </c>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35"/>
      <c r="AN462" s="35"/>
      <c r="AO462" s="35"/>
      <c r="AP462" s="35"/>
      <c r="AQ462" s="35"/>
      <c r="AR462" s="35"/>
      <c r="AS462" s="35"/>
      <c r="AT462" s="35"/>
      <c r="AU462" s="35"/>
      <c r="AV462" s="35"/>
      <c r="AW462" s="35"/>
      <c r="AX462" s="35"/>
      <c r="AY462" s="35"/>
      <c r="AZ462" s="35"/>
      <c r="BA462" s="35"/>
      <c r="BB462" s="35"/>
      <c r="BC462" s="35"/>
      <c r="BD462" s="35"/>
      <c r="BE462" s="35"/>
      <c r="BF462" s="35"/>
      <c r="BG462" s="35"/>
      <c r="BH462" s="35"/>
      <c r="BI462" s="35"/>
      <c r="BJ462" s="35"/>
      <c r="BK462" s="35"/>
      <c r="BL462" s="35"/>
      <c r="BM462" s="35"/>
      <c r="BN462" s="35"/>
      <c r="BO462" s="35"/>
      <c r="BP462" s="35"/>
      <c r="BQ462" s="35"/>
      <c r="BR462" s="35"/>
      <c r="BS462" s="35"/>
      <c r="BT462" s="35"/>
      <c r="BU462" s="35"/>
      <c r="BV462" s="35"/>
      <c r="BW462" s="35"/>
      <c r="BX462" s="35"/>
    </row>
    <row r="464" spans="1:76">
      <c r="A464" t="s">
        <v>818</v>
      </c>
      <c r="B464" t="s">
        <v>819</v>
      </c>
      <c r="C464" t="s">
        <v>820</v>
      </c>
      <c r="K464" s="33"/>
      <c r="L464" s="35">
        <v>0</v>
      </c>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35"/>
      <c r="AN464" s="35"/>
      <c r="AO464" s="35"/>
      <c r="AP464" s="35"/>
      <c r="AQ464" s="35"/>
      <c r="AR464" s="35"/>
      <c r="AS464" s="35"/>
      <c r="AT464" s="35"/>
      <c r="AU464" s="35"/>
      <c r="AV464" s="35"/>
      <c r="AW464" s="35"/>
      <c r="AX464" s="35"/>
      <c r="AY464" s="35"/>
      <c r="AZ464" s="35"/>
      <c r="BA464" s="35"/>
      <c r="BB464" s="35"/>
      <c r="BC464" s="35"/>
      <c r="BD464" s="35"/>
      <c r="BE464" s="35"/>
      <c r="BF464" s="35"/>
      <c r="BG464" s="35"/>
      <c r="BH464" s="35"/>
      <c r="BI464" s="35"/>
      <c r="BJ464" s="35"/>
      <c r="BK464" s="35"/>
      <c r="BL464" s="35"/>
      <c r="BM464" s="35"/>
      <c r="BN464" s="35"/>
      <c r="BO464" s="35"/>
      <c r="BP464" s="35"/>
      <c r="BQ464" s="35"/>
      <c r="BR464" s="35"/>
      <c r="BS464" s="35"/>
      <c r="BT464" s="35"/>
      <c r="BU464" s="35"/>
      <c r="BV464" s="35"/>
      <c r="BW464" s="35"/>
      <c r="BX464" s="35"/>
    </row>
    <row r="466" spans="1:76">
      <c r="A466" t="s">
        <v>821</v>
      </c>
      <c r="B466" t="s">
        <v>822</v>
      </c>
      <c r="C466" t="s">
        <v>823</v>
      </c>
      <c r="K466" s="33"/>
      <c r="L466" s="35">
        <v>0</v>
      </c>
      <c r="M466" s="35">
        <v>1.2200000000000001E-2</v>
      </c>
      <c r="N466" s="35">
        <v>0</v>
      </c>
      <c r="O466" s="35">
        <v>0</v>
      </c>
      <c r="P466" s="35">
        <v>0</v>
      </c>
      <c r="Q466" s="35">
        <v>5.0299999999999997E-2</v>
      </c>
      <c r="R466" s="35">
        <v>3.1699999999999999E-2</v>
      </c>
      <c r="S466" s="35">
        <v>1.6E-2</v>
      </c>
      <c r="T466" s="35">
        <v>0</v>
      </c>
      <c r="U466" s="35">
        <v>3.5400000000000001E-2</v>
      </c>
      <c r="V466" s="35">
        <v>3.1099999999999999E-2</v>
      </c>
      <c r="W466" s="35">
        <v>0</v>
      </c>
      <c r="X466" s="35">
        <v>0</v>
      </c>
      <c r="Y466" s="35">
        <v>0</v>
      </c>
      <c r="Z466" s="35">
        <v>1.8100000000000002E-2</v>
      </c>
      <c r="AA466" s="35">
        <v>4.0399999999999998E-2</v>
      </c>
      <c r="AB466" s="35">
        <v>4.1200000000000001E-2</v>
      </c>
      <c r="AC466" s="35">
        <v>0</v>
      </c>
      <c r="AD466" s="35">
        <v>0</v>
      </c>
      <c r="AE466" s="35">
        <v>0</v>
      </c>
      <c r="AF466" s="35">
        <v>0</v>
      </c>
      <c r="AG466" s="35">
        <v>0</v>
      </c>
      <c r="AH466" s="35">
        <v>0.04</v>
      </c>
      <c r="AI466" s="35">
        <v>0</v>
      </c>
      <c r="AJ466" s="35">
        <v>0</v>
      </c>
      <c r="AK466" s="35">
        <v>3.3999999999999998E-3</v>
      </c>
      <c r="AL466" s="35">
        <v>1.24E-2</v>
      </c>
      <c r="AM466" s="35">
        <v>7.1999999999999998E-3</v>
      </c>
      <c r="AN466" s="35">
        <v>0</v>
      </c>
      <c r="AO466" s="35">
        <v>0</v>
      </c>
      <c r="AP466" s="35">
        <v>3.3E-3</v>
      </c>
      <c r="AQ466" s="35">
        <v>0</v>
      </c>
      <c r="AR466" s="35">
        <v>1.6199999999999999E-2</v>
      </c>
      <c r="AS466" s="35">
        <v>0</v>
      </c>
      <c r="AT466" s="35">
        <v>0.10639999999999999</v>
      </c>
      <c r="AU466" s="35">
        <v>2.1899999999999999E-2</v>
      </c>
      <c r="AV466" s="35">
        <v>1.3100000000000001E-2</v>
      </c>
      <c r="AW466" s="35">
        <v>0</v>
      </c>
      <c r="AX466" s="35">
        <v>5.7200000000000001E-2</v>
      </c>
      <c r="AY466" s="35">
        <v>0</v>
      </c>
      <c r="AZ466" s="35">
        <v>5.7500000000000002E-2</v>
      </c>
      <c r="BA466" s="35">
        <v>0.1086</v>
      </c>
      <c r="BB466" s="35">
        <v>0</v>
      </c>
      <c r="BC466" s="35">
        <v>0</v>
      </c>
      <c r="BD466" s="35">
        <v>6.9999999999999999E-4</v>
      </c>
      <c r="BE466" s="35">
        <v>0</v>
      </c>
      <c r="BF466" s="35">
        <v>9.2999999999999992E-3</v>
      </c>
      <c r="BG466" s="35">
        <v>0.14230000000000001</v>
      </c>
      <c r="BH466" s="35">
        <v>0</v>
      </c>
      <c r="BI466" s="35">
        <v>5.0000000000000001E-3</v>
      </c>
      <c r="BJ466" s="35">
        <v>0</v>
      </c>
      <c r="BK466" s="35">
        <v>1.4E-2</v>
      </c>
      <c r="BL466" s="35">
        <v>9.3200000000000005E-2</v>
      </c>
      <c r="BM466" s="35">
        <v>0</v>
      </c>
      <c r="BN466" s="35">
        <v>1.1900000000000001E-2</v>
      </c>
      <c r="BO466" s="35">
        <v>0</v>
      </c>
      <c r="BP466" s="35">
        <v>0</v>
      </c>
      <c r="BQ466" s="35"/>
      <c r="BR466" s="35"/>
      <c r="BS466" s="35"/>
      <c r="BT466" s="35"/>
      <c r="BU466" s="35"/>
      <c r="BV466" s="35"/>
      <c r="BW466" s="35"/>
      <c r="BX466" s="35"/>
    </row>
    <row r="468" spans="1:76">
      <c r="A468" t="s">
        <v>824</v>
      </c>
      <c r="B468" t="s">
        <v>825</v>
      </c>
      <c r="C468" t="s">
        <v>826</v>
      </c>
      <c r="K468" s="33"/>
      <c r="L468" s="35">
        <v>0</v>
      </c>
      <c r="M468" s="35">
        <v>1.2200000000000001E-2</v>
      </c>
      <c r="N468" s="35">
        <v>0</v>
      </c>
      <c r="O468" s="35">
        <v>0</v>
      </c>
      <c r="P468" s="35">
        <v>0</v>
      </c>
      <c r="Q468" s="35">
        <v>5.0299999999999997E-2</v>
      </c>
      <c r="R468" s="35">
        <v>3.1699999999999999E-2</v>
      </c>
      <c r="S468" s="35">
        <v>1.6E-2</v>
      </c>
      <c r="T468" s="35">
        <v>0</v>
      </c>
      <c r="U468" s="35">
        <v>3.5400000000000001E-2</v>
      </c>
      <c r="V468" s="35">
        <v>3.1099999999999999E-2</v>
      </c>
      <c r="W468" s="35">
        <v>0</v>
      </c>
      <c r="X468" s="35">
        <v>0</v>
      </c>
      <c r="Y468" s="35">
        <v>0</v>
      </c>
      <c r="Z468" s="35">
        <v>1.8100000000000002E-2</v>
      </c>
      <c r="AA468" s="35">
        <v>4.0399999999999998E-2</v>
      </c>
      <c r="AB468" s="35">
        <v>4.1200000000000001E-2</v>
      </c>
      <c r="AC468" s="35">
        <v>0</v>
      </c>
      <c r="AD468" s="35">
        <v>0</v>
      </c>
      <c r="AE468" s="35">
        <v>0</v>
      </c>
      <c r="AF468" s="35">
        <v>0</v>
      </c>
      <c r="AG468" s="35">
        <v>0</v>
      </c>
      <c r="AH468" s="35">
        <v>0.04</v>
      </c>
      <c r="AI468" s="35">
        <v>0</v>
      </c>
      <c r="AJ468" s="35">
        <v>0</v>
      </c>
      <c r="AK468" s="35">
        <v>3.3999999999999998E-3</v>
      </c>
      <c r="AL468" s="35">
        <v>1.24E-2</v>
      </c>
      <c r="AM468" s="35">
        <v>7.1999999999999998E-3</v>
      </c>
      <c r="AN468" s="35">
        <v>0</v>
      </c>
      <c r="AO468" s="35">
        <v>0</v>
      </c>
      <c r="AP468" s="35">
        <v>3.3E-3</v>
      </c>
      <c r="AQ468" s="35">
        <v>0</v>
      </c>
      <c r="AR468" s="35">
        <v>1.6199999999999999E-2</v>
      </c>
      <c r="AS468" s="35">
        <v>0</v>
      </c>
      <c r="AT468" s="35">
        <v>0.10639999999999999</v>
      </c>
      <c r="AU468" s="35">
        <v>2.1899999999999999E-2</v>
      </c>
      <c r="AV468" s="35">
        <v>1.3100000000000001E-2</v>
      </c>
      <c r="AW468" s="35">
        <v>0</v>
      </c>
      <c r="AX468" s="35">
        <v>5.7200000000000001E-2</v>
      </c>
      <c r="AY468" s="35">
        <v>0</v>
      </c>
      <c r="AZ468" s="35">
        <v>5.7500000000000002E-2</v>
      </c>
      <c r="BA468" s="35">
        <v>0.1086</v>
      </c>
      <c r="BB468" s="35">
        <v>0</v>
      </c>
      <c r="BC468" s="35">
        <v>0</v>
      </c>
      <c r="BD468" s="35">
        <v>6.9999999999999999E-4</v>
      </c>
      <c r="BE468" s="35">
        <v>0</v>
      </c>
      <c r="BF468" s="35">
        <v>9.2999999999999992E-3</v>
      </c>
      <c r="BG468" s="35">
        <v>0.14230000000000001</v>
      </c>
      <c r="BH468" s="35">
        <v>0</v>
      </c>
      <c r="BI468" s="35">
        <v>5.0000000000000001E-3</v>
      </c>
      <c r="BJ468" s="35">
        <v>0</v>
      </c>
      <c r="BK468" s="35">
        <v>1.4E-2</v>
      </c>
      <c r="BL468" s="35">
        <v>9.3200000000000005E-2</v>
      </c>
      <c r="BM468" s="35">
        <v>0</v>
      </c>
      <c r="BN468" s="35">
        <v>1.1900000000000001E-2</v>
      </c>
      <c r="BO468" s="35">
        <v>0</v>
      </c>
      <c r="BP468" s="35">
        <v>0</v>
      </c>
      <c r="BQ468" s="35"/>
      <c r="BR468" s="35"/>
      <c r="BS468" s="35"/>
      <c r="BT468" s="35"/>
      <c r="BU468" s="35"/>
      <c r="BV468" s="35"/>
      <c r="BW468" s="35"/>
      <c r="BX468" s="35"/>
    </row>
    <row r="470" spans="1:76">
      <c r="A470" t="s">
        <v>827</v>
      </c>
      <c r="B470" t="s">
        <v>828</v>
      </c>
      <c r="C470" t="s">
        <v>829</v>
      </c>
      <c r="K470" s="33"/>
      <c r="L470" s="35">
        <v>0</v>
      </c>
      <c r="M470" s="35">
        <v>9.7000000000000003E-3</v>
      </c>
      <c r="N470" s="35">
        <v>0</v>
      </c>
      <c r="O470" s="35">
        <v>2.4299999999999999E-2</v>
      </c>
      <c r="P470" s="35">
        <v>3.8E-3</v>
      </c>
      <c r="Q470" s="35">
        <v>2.6100000000000002E-2</v>
      </c>
      <c r="R470" s="35">
        <v>0.1105</v>
      </c>
      <c r="S470" s="35">
        <v>2.5000000000000001E-2</v>
      </c>
      <c r="T470" s="35">
        <v>0</v>
      </c>
      <c r="U470" s="35">
        <v>8.6300000000000002E-2</v>
      </c>
      <c r="V470" s="35">
        <v>0.1361</v>
      </c>
      <c r="W470" s="35">
        <v>6.7999999999999996E-3</v>
      </c>
      <c r="X470" s="35">
        <v>0</v>
      </c>
      <c r="Y470" s="35">
        <v>0</v>
      </c>
      <c r="Z470" s="35">
        <v>1.9E-3</v>
      </c>
      <c r="AA470" s="35">
        <v>6.7000000000000004E-2</v>
      </c>
      <c r="AB470" s="35">
        <v>3.7900000000000003E-2</v>
      </c>
      <c r="AC470" s="35">
        <v>0</v>
      </c>
      <c r="AD470" s="35">
        <v>0</v>
      </c>
      <c r="AE470" s="35">
        <v>0</v>
      </c>
      <c r="AF470" s="35">
        <v>0</v>
      </c>
      <c r="AG470" s="35">
        <v>1.26E-2</v>
      </c>
      <c r="AH470" s="35">
        <v>2.86E-2</v>
      </c>
      <c r="AI470" s="35">
        <v>1.12E-2</v>
      </c>
      <c r="AJ470" s="35">
        <v>1.2E-2</v>
      </c>
      <c r="AK470" s="35">
        <v>3.85E-2</v>
      </c>
      <c r="AL470" s="35">
        <v>6.7000000000000002E-3</v>
      </c>
      <c r="AM470" s="35">
        <v>0</v>
      </c>
      <c r="AN470" s="35">
        <v>0</v>
      </c>
      <c r="AO470" s="35">
        <v>0</v>
      </c>
      <c r="AP470" s="35">
        <v>0</v>
      </c>
      <c r="AQ470" s="35">
        <v>0</v>
      </c>
      <c r="AR470" s="35">
        <v>1.9E-2</v>
      </c>
      <c r="AS470" s="35">
        <v>0</v>
      </c>
      <c r="AT470" s="35">
        <v>2.46E-2</v>
      </c>
      <c r="AU470" s="35">
        <v>0</v>
      </c>
      <c r="AV470" s="35">
        <v>0</v>
      </c>
      <c r="AW470" s="35">
        <v>0</v>
      </c>
      <c r="AX470" s="35">
        <v>1.15E-2</v>
      </c>
      <c r="AY470" s="35">
        <v>0</v>
      </c>
      <c r="AZ470" s="35">
        <v>2.6499999999999999E-2</v>
      </c>
      <c r="BA470" s="35">
        <v>6.4000000000000001E-2</v>
      </c>
      <c r="BB470" s="35">
        <v>0</v>
      </c>
      <c r="BC470" s="35">
        <v>0</v>
      </c>
      <c r="BD470" s="35">
        <v>3.3999999999999998E-3</v>
      </c>
      <c r="BE470" s="35">
        <v>0</v>
      </c>
      <c r="BF470" s="35">
        <v>6.2199999999999998E-2</v>
      </c>
      <c r="BG470" s="35">
        <v>0.1206</v>
      </c>
      <c r="BH470" s="35">
        <v>0</v>
      </c>
      <c r="BI470" s="35">
        <v>0</v>
      </c>
      <c r="BJ470" s="35">
        <v>3.8999999999999998E-3</v>
      </c>
      <c r="BK470" s="35">
        <v>0</v>
      </c>
      <c r="BL470" s="35">
        <v>1.8E-3</v>
      </c>
      <c r="BM470" s="35">
        <v>1.6999999999999999E-3</v>
      </c>
      <c r="BN470" s="35">
        <v>1.5800000000000002E-2</v>
      </c>
      <c r="BO470" s="35">
        <v>0</v>
      </c>
      <c r="BP470" s="35">
        <v>0</v>
      </c>
      <c r="BQ470" s="35"/>
      <c r="BR470" s="35"/>
      <c r="BS470" s="35"/>
      <c r="BT470" s="35"/>
      <c r="BU470" s="35"/>
      <c r="BV470" s="35"/>
      <c r="BW470" s="35"/>
      <c r="BX470" s="35"/>
    </row>
    <row r="472" spans="1:76">
      <c r="A472" t="s">
        <v>830</v>
      </c>
      <c r="B472" t="s">
        <v>831</v>
      </c>
      <c r="C472" t="s">
        <v>832</v>
      </c>
      <c r="K472" s="33"/>
      <c r="L472" s="35">
        <v>0</v>
      </c>
      <c r="M472" s="35">
        <v>9.7000000000000003E-3</v>
      </c>
      <c r="N472" s="35">
        <v>0</v>
      </c>
      <c r="O472" s="35">
        <v>2.4299999999999999E-2</v>
      </c>
      <c r="P472" s="35">
        <v>3.8E-3</v>
      </c>
      <c r="Q472" s="35">
        <v>2.6100000000000002E-2</v>
      </c>
      <c r="R472" s="35">
        <v>0.1105</v>
      </c>
      <c r="S472" s="35">
        <v>2.5000000000000001E-2</v>
      </c>
      <c r="T472" s="35">
        <v>0</v>
      </c>
      <c r="U472" s="35">
        <v>8.6300000000000002E-2</v>
      </c>
      <c r="V472" s="35">
        <v>0.1361</v>
      </c>
      <c r="W472" s="35">
        <v>6.7999999999999996E-3</v>
      </c>
      <c r="X472" s="35">
        <v>0</v>
      </c>
      <c r="Y472" s="35">
        <v>0</v>
      </c>
      <c r="Z472" s="35">
        <v>1.9E-3</v>
      </c>
      <c r="AA472" s="35">
        <v>6.7000000000000004E-2</v>
      </c>
      <c r="AB472" s="35">
        <v>3.7900000000000003E-2</v>
      </c>
      <c r="AC472" s="35">
        <v>0</v>
      </c>
      <c r="AD472" s="35">
        <v>0</v>
      </c>
      <c r="AE472" s="35">
        <v>0</v>
      </c>
      <c r="AF472" s="35">
        <v>0</v>
      </c>
      <c r="AG472" s="35">
        <v>1.26E-2</v>
      </c>
      <c r="AH472" s="35">
        <v>2.86E-2</v>
      </c>
      <c r="AI472" s="35">
        <v>1.12E-2</v>
      </c>
      <c r="AJ472" s="35">
        <v>1.2E-2</v>
      </c>
      <c r="AK472" s="35">
        <v>3.85E-2</v>
      </c>
      <c r="AL472" s="35">
        <v>6.7000000000000002E-3</v>
      </c>
      <c r="AM472" s="35">
        <v>0</v>
      </c>
      <c r="AN472" s="35">
        <v>0</v>
      </c>
      <c r="AO472" s="35">
        <v>0</v>
      </c>
      <c r="AP472" s="35">
        <v>0</v>
      </c>
      <c r="AQ472" s="35">
        <v>0</v>
      </c>
      <c r="AR472" s="35">
        <v>1.9E-2</v>
      </c>
      <c r="AS472" s="35">
        <v>0</v>
      </c>
      <c r="AT472" s="35">
        <v>2.46E-2</v>
      </c>
      <c r="AU472" s="35">
        <v>0</v>
      </c>
      <c r="AV472" s="35">
        <v>0</v>
      </c>
      <c r="AW472" s="35">
        <v>0</v>
      </c>
      <c r="AX472" s="35">
        <v>1.15E-2</v>
      </c>
      <c r="AY472" s="35">
        <v>0</v>
      </c>
      <c r="AZ472" s="35">
        <v>2.6499999999999999E-2</v>
      </c>
      <c r="BA472" s="35">
        <v>6.4000000000000001E-2</v>
      </c>
      <c r="BB472" s="35">
        <v>0</v>
      </c>
      <c r="BC472" s="35">
        <v>0</v>
      </c>
      <c r="BD472" s="35">
        <v>3.3999999999999998E-3</v>
      </c>
      <c r="BE472" s="35">
        <v>0</v>
      </c>
      <c r="BF472" s="35">
        <v>6.2199999999999998E-2</v>
      </c>
      <c r="BG472" s="35">
        <v>0.1206</v>
      </c>
      <c r="BH472" s="35">
        <v>0</v>
      </c>
      <c r="BI472" s="35">
        <v>0</v>
      </c>
      <c r="BJ472" s="35">
        <v>3.8999999999999998E-3</v>
      </c>
      <c r="BK472" s="35">
        <v>0</v>
      </c>
      <c r="BL472" s="35">
        <v>1.8E-3</v>
      </c>
      <c r="BM472" s="35">
        <v>1.6999999999999999E-3</v>
      </c>
      <c r="BN472" s="35">
        <v>1.5800000000000002E-2</v>
      </c>
      <c r="BO472" s="35">
        <v>0</v>
      </c>
      <c r="BP472" s="35">
        <v>0</v>
      </c>
      <c r="BQ472" s="35"/>
      <c r="BR472" s="35"/>
      <c r="BS472" s="35"/>
      <c r="BT472" s="35"/>
      <c r="BU472" s="35"/>
      <c r="BV472" s="35"/>
      <c r="BW472" s="35"/>
      <c r="BX472" s="35"/>
    </row>
    <row r="474" spans="1:76">
      <c r="A474" t="s">
        <v>833</v>
      </c>
      <c r="B474" t="s">
        <v>834</v>
      </c>
      <c r="C474" t="s">
        <v>835</v>
      </c>
      <c r="K474" s="33"/>
      <c r="L474" s="35">
        <v>0</v>
      </c>
      <c r="M474" s="35">
        <v>9.7000000000000003E-3</v>
      </c>
      <c r="N474" s="35">
        <v>0</v>
      </c>
      <c r="O474" s="35">
        <v>2.4299999999999999E-2</v>
      </c>
      <c r="P474" s="35">
        <v>3.8E-3</v>
      </c>
      <c r="Q474" s="35">
        <v>2.6100000000000002E-2</v>
      </c>
      <c r="R474" s="35">
        <v>0.1105</v>
      </c>
      <c r="S474" s="35">
        <v>2.5000000000000001E-2</v>
      </c>
      <c r="T474" s="35">
        <v>0</v>
      </c>
      <c r="U474" s="35">
        <v>8.6300000000000002E-2</v>
      </c>
      <c r="V474" s="35">
        <v>0.1361</v>
      </c>
      <c r="W474" s="35">
        <v>6.7999999999999996E-3</v>
      </c>
      <c r="X474" s="35">
        <v>0</v>
      </c>
      <c r="Y474" s="35">
        <v>0</v>
      </c>
      <c r="Z474" s="35">
        <v>1.9E-3</v>
      </c>
      <c r="AA474" s="35">
        <v>6.7000000000000004E-2</v>
      </c>
      <c r="AB474" s="35">
        <v>3.7900000000000003E-2</v>
      </c>
      <c r="AC474" s="35">
        <v>0</v>
      </c>
      <c r="AD474" s="35">
        <v>0</v>
      </c>
      <c r="AE474" s="35">
        <v>0</v>
      </c>
      <c r="AF474" s="35">
        <v>0</v>
      </c>
      <c r="AG474" s="35">
        <v>1.26E-2</v>
      </c>
      <c r="AH474" s="35">
        <v>2.86E-2</v>
      </c>
      <c r="AI474" s="35">
        <v>1.12E-2</v>
      </c>
      <c r="AJ474" s="35">
        <v>1.2E-2</v>
      </c>
      <c r="AK474" s="35">
        <v>3.85E-2</v>
      </c>
      <c r="AL474" s="35">
        <v>6.7000000000000002E-3</v>
      </c>
      <c r="AM474" s="35">
        <v>0</v>
      </c>
      <c r="AN474" s="35">
        <v>0</v>
      </c>
      <c r="AO474" s="35">
        <v>0</v>
      </c>
      <c r="AP474" s="35">
        <v>0</v>
      </c>
      <c r="AQ474" s="35">
        <v>0</v>
      </c>
      <c r="AR474" s="35">
        <v>1.9E-2</v>
      </c>
      <c r="AS474" s="35">
        <v>0</v>
      </c>
      <c r="AT474" s="35">
        <v>2.46E-2</v>
      </c>
      <c r="AU474" s="35">
        <v>0</v>
      </c>
      <c r="AV474" s="35">
        <v>0</v>
      </c>
      <c r="AW474" s="35">
        <v>0</v>
      </c>
      <c r="AX474" s="35">
        <v>1.15E-2</v>
      </c>
      <c r="AY474" s="35">
        <v>0</v>
      </c>
      <c r="AZ474" s="35">
        <v>2.6499999999999999E-2</v>
      </c>
      <c r="BA474" s="35">
        <v>6.4000000000000001E-2</v>
      </c>
      <c r="BB474" s="35">
        <v>0</v>
      </c>
      <c r="BC474" s="35">
        <v>0</v>
      </c>
      <c r="BD474" s="35">
        <v>3.3999999999999998E-3</v>
      </c>
      <c r="BE474" s="35">
        <v>0</v>
      </c>
      <c r="BF474" s="35">
        <v>6.2199999999999998E-2</v>
      </c>
      <c r="BG474" s="35">
        <v>0.1206</v>
      </c>
      <c r="BH474" s="35">
        <v>0</v>
      </c>
      <c r="BI474" s="35">
        <v>0</v>
      </c>
      <c r="BJ474" s="35">
        <v>3.8999999999999998E-3</v>
      </c>
      <c r="BK474" s="35">
        <v>0</v>
      </c>
      <c r="BL474" s="35">
        <v>1.8E-3</v>
      </c>
      <c r="BM474" s="35">
        <v>1.6999999999999999E-3</v>
      </c>
      <c r="BN474" s="35">
        <v>1.5800000000000002E-2</v>
      </c>
      <c r="BO474" s="35">
        <v>0</v>
      </c>
      <c r="BP474" s="35">
        <v>0</v>
      </c>
      <c r="BQ474" s="35"/>
      <c r="BR474" s="35"/>
      <c r="BS474" s="35"/>
      <c r="BT474" s="35"/>
      <c r="BU474" s="35"/>
      <c r="BV474" s="35"/>
      <c r="BW474" s="35"/>
      <c r="BX474" s="35"/>
    </row>
    <row r="476" spans="1:76">
      <c r="A476" t="s">
        <v>836</v>
      </c>
      <c r="B476" t="s">
        <v>837</v>
      </c>
      <c r="C476" t="s">
        <v>838</v>
      </c>
      <c r="I476" s="5" t="s">
        <v>154</v>
      </c>
      <c r="K476" s="33">
        <v>0.33300000000000002</v>
      </c>
      <c r="L476" s="35">
        <v>0</v>
      </c>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v>0.33300000000000002</v>
      </c>
      <c r="BR476" s="35"/>
      <c r="BS476" s="35"/>
      <c r="BT476" s="35"/>
      <c r="BU476" s="35"/>
      <c r="BV476" s="35"/>
      <c r="BW476" s="35"/>
      <c r="BX476" s="35"/>
    </row>
    <row r="478" spans="1:76">
      <c r="A478" t="s">
        <v>839</v>
      </c>
      <c r="B478" t="s">
        <v>840</v>
      </c>
      <c r="C478" t="s">
        <v>841</v>
      </c>
      <c r="I478" s="5" t="s">
        <v>154</v>
      </c>
      <c r="K478" s="33">
        <v>0.33300000000000002</v>
      </c>
      <c r="L478" s="35">
        <v>0</v>
      </c>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M478" s="35"/>
      <c r="BN478" s="35"/>
      <c r="BO478" s="35"/>
      <c r="BP478" s="35"/>
      <c r="BQ478" s="35">
        <v>0.33300000000000002</v>
      </c>
      <c r="BR478" s="35"/>
      <c r="BS478" s="35"/>
      <c r="BT478" s="35"/>
      <c r="BU478" s="35"/>
      <c r="BV478" s="35"/>
      <c r="BW478" s="35"/>
      <c r="BX478" s="35"/>
    </row>
    <row r="480" spans="1:76">
      <c r="A480" t="s">
        <v>842</v>
      </c>
      <c r="B480" t="s">
        <v>843</v>
      </c>
      <c r="C480" t="s">
        <v>844</v>
      </c>
      <c r="I480" s="5" t="s">
        <v>154</v>
      </c>
      <c r="K480" s="33">
        <v>0.33300000000000002</v>
      </c>
      <c r="L480" s="35">
        <v>0</v>
      </c>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35"/>
      <c r="AN480" s="35"/>
      <c r="AO480" s="35"/>
      <c r="AP480" s="35"/>
      <c r="AQ480" s="35"/>
      <c r="AR480" s="35"/>
      <c r="AS480" s="35"/>
      <c r="AT480" s="35"/>
      <c r="AU480" s="35"/>
      <c r="AV480" s="35"/>
      <c r="AW480" s="35"/>
      <c r="AX480" s="35"/>
      <c r="AY480" s="35"/>
      <c r="AZ480" s="35"/>
      <c r="BA480" s="35"/>
      <c r="BB480" s="35"/>
      <c r="BC480" s="35"/>
      <c r="BD480" s="35"/>
      <c r="BE480" s="35"/>
      <c r="BF480" s="35"/>
      <c r="BG480" s="35"/>
      <c r="BH480" s="35"/>
      <c r="BI480" s="35"/>
      <c r="BJ480" s="35"/>
      <c r="BK480" s="35"/>
      <c r="BL480" s="35"/>
      <c r="BM480" s="35"/>
      <c r="BN480" s="35"/>
      <c r="BO480" s="35"/>
      <c r="BP480" s="35"/>
      <c r="BQ480" s="35">
        <v>0.33300000000000002</v>
      </c>
      <c r="BR480" s="35"/>
      <c r="BS480" s="35"/>
      <c r="BT480" s="35"/>
      <c r="BU480" s="35"/>
      <c r="BV480" s="35"/>
      <c r="BW480" s="35"/>
      <c r="BX480" s="35"/>
    </row>
    <row r="482" spans="1:76">
      <c r="A482" t="s">
        <v>845</v>
      </c>
      <c r="B482" t="s">
        <v>846</v>
      </c>
      <c r="C482" t="s">
        <v>847</v>
      </c>
      <c r="I482" s="5" t="s">
        <v>154</v>
      </c>
      <c r="K482" s="33">
        <v>2.7300000000000001E-2</v>
      </c>
      <c r="L482" s="35">
        <v>0</v>
      </c>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35"/>
      <c r="AN482" s="35"/>
      <c r="AO482" s="35"/>
      <c r="AP482" s="35"/>
      <c r="AQ482" s="35"/>
      <c r="AR482" s="35"/>
      <c r="AS482" s="35"/>
      <c r="AT482" s="35"/>
      <c r="AU482" s="35"/>
      <c r="AV482" s="35"/>
      <c r="AW482" s="35"/>
      <c r="AX482" s="35"/>
      <c r="AY482" s="35"/>
      <c r="AZ482" s="35"/>
      <c r="BA482" s="35"/>
      <c r="BB482" s="35"/>
      <c r="BC482" s="35"/>
      <c r="BD482" s="35"/>
      <c r="BE482" s="35"/>
      <c r="BF482" s="35"/>
      <c r="BG482" s="35"/>
      <c r="BH482" s="35"/>
      <c r="BI482" s="35"/>
      <c r="BJ482" s="35"/>
      <c r="BK482" s="35"/>
      <c r="BL482" s="35"/>
      <c r="BM482" s="35"/>
      <c r="BN482" s="35"/>
      <c r="BO482" s="35"/>
      <c r="BP482" s="35"/>
      <c r="BQ482" s="35">
        <v>2.7300000000000001E-2</v>
      </c>
      <c r="BR482" s="35"/>
      <c r="BS482" s="35"/>
      <c r="BT482" s="35"/>
      <c r="BU482" s="35"/>
      <c r="BV482" s="35"/>
      <c r="BW482" s="35"/>
      <c r="BX482" s="35"/>
    </row>
    <row r="484" spans="1:76">
      <c r="A484" t="s">
        <v>848</v>
      </c>
      <c r="B484" t="s">
        <v>849</v>
      </c>
      <c r="C484" t="s">
        <v>850</v>
      </c>
      <c r="I484" s="5" t="s">
        <v>154</v>
      </c>
      <c r="K484" s="33">
        <v>2.7300000000000001E-2</v>
      </c>
      <c r="L484" s="35">
        <v>0</v>
      </c>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35"/>
      <c r="AN484" s="35"/>
      <c r="AO484" s="35"/>
      <c r="AP484" s="35"/>
      <c r="AQ484" s="35"/>
      <c r="AR484" s="35"/>
      <c r="AS484" s="35"/>
      <c r="AT484" s="35"/>
      <c r="AU484" s="35"/>
      <c r="AV484" s="35"/>
      <c r="AW484" s="35"/>
      <c r="AX484" s="35"/>
      <c r="AY484" s="35"/>
      <c r="AZ484" s="35"/>
      <c r="BA484" s="35"/>
      <c r="BB484" s="35"/>
      <c r="BC484" s="35"/>
      <c r="BD484" s="35"/>
      <c r="BE484" s="35"/>
      <c r="BF484" s="35"/>
      <c r="BG484" s="35"/>
      <c r="BH484" s="35"/>
      <c r="BI484" s="35"/>
      <c r="BJ484" s="35"/>
      <c r="BK484" s="35"/>
      <c r="BL484" s="35"/>
      <c r="BM484" s="35"/>
      <c r="BN484" s="35"/>
      <c r="BO484" s="35"/>
      <c r="BP484" s="35"/>
      <c r="BQ484" s="35">
        <v>2.7300000000000001E-2</v>
      </c>
      <c r="BR484" s="35"/>
      <c r="BS484" s="35"/>
      <c r="BT484" s="35"/>
      <c r="BU484" s="35"/>
      <c r="BV484" s="35"/>
      <c r="BW484" s="35"/>
      <c r="BX484" s="35"/>
    </row>
    <row r="486" spans="1:76">
      <c r="A486" t="s">
        <v>851</v>
      </c>
      <c r="B486" t="s">
        <v>852</v>
      </c>
      <c r="C486" t="s">
        <v>853</v>
      </c>
      <c r="I486" s="5" t="s">
        <v>154</v>
      </c>
      <c r="K486" s="33">
        <v>1.72E-2</v>
      </c>
      <c r="L486" s="35">
        <v>0</v>
      </c>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35"/>
      <c r="AN486" s="35"/>
      <c r="AO486" s="35"/>
      <c r="AP486" s="35"/>
      <c r="AQ486" s="35"/>
      <c r="AR486" s="35"/>
      <c r="AS486" s="35"/>
      <c r="AT486" s="35"/>
      <c r="AU486" s="35"/>
      <c r="AV486" s="35"/>
      <c r="AW486" s="35"/>
      <c r="AX486" s="35"/>
      <c r="AY486" s="35"/>
      <c r="AZ486" s="35"/>
      <c r="BA486" s="35"/>
      <c r="BB486" s="35"/>
      <c r="BC486" s="35"/>
      <c r="BD486" s="35"/>
      <c r="BE486" s="35"/>
      <c r="BF486" s="35"/>
      <c r="BG486" s="35"/>
      <c r="BH486" s="35"/>
      <c r="BI486" s="35"/>
      <c r="BJ486" s="35"/>
      <c r="BK486" s="35"/>
      <c r="BL486" s="35"/>
      <c r="BM486" s="35"/>
      <c r="BN486" s="35"/>
      <c r="BO486" s="35"/>
      <c r="BP486" s="35"/>
      <c r="BQ486" s="35">
        <v>1.72E-2</v>
      </c>
      <c r="BR486" s="35"/>
      <c r="BS486" s="35"/>
      <c r="BT486" s="35"/>
      <c r="BU486" s="35"/>
      <c r="BV486" s="35"/>
      <c r="BW486" s="35"/>
      <c r="BX486" s="35"/>
    </row>
    <row r="488" spans="1:76">
      <c r="A488" t="s">
        <v>854</v>
      </c>
      <c r="B488" t="s">
        <v>855</v>
      </c>
      <c r="C488" t="s">
        <v>856</v>
      </c>
      <c r="I488" s="5" t="s">
        <v>154</v>
      </c>
      <c r="K488" s="33">
        <v>1.72E-2</v>
      </c>
      <c r="L488" s="35">
        <v>0</v>
      </c>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35"/>
      <c r="AN488" s="35"/>
      <c r="AO488" s="35"/>
      <c r="AP488" s="35"/>
      <c r="AQ488" s="35"/>
      <c r="AR488" s="35"/>
      <c r="AS488" s="35"/>
      <c r="AT488" s="35"/>
      <c r="AU488" s="35"/>
      <c r="AV488" s="35"/>
      <c r="AW488" s="35"/>
      <c r="AX488" s="35"/>
      <c r="AY488" s="35"/>
      <c r="AZ488" s="35"/>
      <c r="BA488" s="35"/>
      <c r="BB488" s="35"/>
      <c r="BC488" s="35"/>
      <c r="BD488" s="35"/>
      <c r="BE488" s="35"/>
      <c r="BF488" s="35"/>
      <c r="BG488" s="35"/>
      <c r="BH488" s="35"/>
      <c r="BI488" s="35"/>
      <c r="BJ488" s="35"/>
      <c r="BK488" s="35"/>
      <c r="BL488" s="35"/>
      <c r="BM488" s="35"/>
      <c r="BN488" s="35"/>
      <c r="BO488" s="35"/>
      <c r="BP488" s="35"/>
      <c r="BQ488" s="35">
        <v>1.72E-2</v>
      </c>
      <c r="BR488" s="35"/>
      <c r="BS488" s="35"/>
      <c r="BT488" s="35"/>
      <c r="BU488" s="35"/>
      <c r="BV488" s="35"/>
      <c r="BW488" s="35"/>
      <c r="BX488" s="35"/>
    </row>
    <row r="490" spans="1:76">
      <c r="A490" t="s">
        <v>857</v>
      </c>
      <c r="B490" t="s">
        <v>858</v>
      </c>
      <c r="C490" t="s">
        <v>859</v>
      </c>
      <c r="I490" s="5" t="s">
        <v>154</v>
      </c>
      <c r="K490" s="33">
        <v>1.72E-2</v>
      </c>
      <c r="L490" s="35">
        <v>0</v>
      </c>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35"/>
      <c r="AN490" s="35"/>
      <c r="AO490" s="35"/>
      <c r="AP490" s="35"/>
      <c r="AQ490" s="35"/>
      <c r="AR490" s="35"/>
      <c r="AS490" s="35"/>
      <c r="AT490" s="35"/>
      <c r="AU490" s="35"/>
      <c r="AV490" s="35"/>
      <c r="AW490" s="35"/>
      <c r="AX490" s="35"/>
      <c r="AY490" s="35"/>
      <c r="AZ490" s="35"/>
      <c r="BA490" s="35"/>
      <c r="BB490" s="35"/>
      <c r="BC490" s="35"/>
      <c r="BD490" s="35"/>
      <c r="BE490" s="35"/>
      <c r="BF490" s="35"/>
      <c r="BG490" s="35"/>
      <c r="BH490" s="35"/>
      <c r="BI490" s="35"/>
      <c r="BJ490" s="35"/>
      <c r="BK490" s="35"/>
      <c r="BL490" s="35"/>
      <c r="BM490" s="35"/>
      <c r="BN490" s="35"/>
      <c r="BO490" s="35"/>
      <c r="BP490" s="35"/>
      <c r="BQ490" s="35">
        <v>1.72E-2</v>
      </c>
      <c r="BR490" s="35"/>
      <c r="BS490" s="35"/>
      <c r="BT490" s="35"/>
      <c r="BU490" s="35"/>
      <c r="BV490" s="35"/>
      <c r="BW490" s="35"/>
      <c r="BX490" s="35"/>
    </row>
    <row r="492" spans="1:76">
      <c r="A492" t="s">
        <v>860</v>
      </c>
      <c r="B492" t="s">
        <v>861</v>
      </c>
      <c r="C492" t="s">
        <v>862</v>
      </c>
      <c r="K492" s="33"/>
      <c r="L492" s="35">
        <v>0</v>
      </c>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35"/>
      <c r="AN492" s="35"/>
      <c r="AO492" s="35"/>
      <c r="AP492" s="35"/>
      <c r="AQ492" s="35"/>
      <c r="AR492" s="35"/>
      <c r="AS492" s="35"/>
      <c r="AT492" s="35"/>
      <c r="AU492" s="35"/>
      <c r="AV492" s="35"/>
      <c r="AW492" s="35"/>
      <c r="AX492" s="35"/>
      <c r="AY492" s="35"/>
      <c r="AZ492" s="35"/>
      <c r="BA492" s="35"/>
      <c r="BB492" s="35"/>
      <c r="BC492" s="35"/>
      <c r="BD492" s="35"/>
      <c r="BE492" s="35"/>
      <c r="BF492" s="35"/>
      <c r="BG492" s="35"/>
      <c r="BH492" s="35"/>
      <c r="BI492" s="35"/>
      <c r="BJ492" s="35"/>
      <c r="BK492" s="35"/>
      <c r="BL492" s="35"/>
      <c r="BM492" s="35"/>
      <c r="BN492" s="35"/>
      <c r="BO492" s="35"/>
      <c r="BP492" s="35"/>
      <c r="BQ492" s="35"/>
      <c r="BR492" s="35"/>
      <c r="BS492" s="35"/>
      <c r="BT492" s="35"/>
      <c r="BU492" s="35"/>
      <c r="BV492" s="35"/>
      <c r="BW492" s="35"/>
      <c r="BX492" s="35"/>
    </row>
    <row r="494" spans="1:76">
      <c r="A494" t="s">
        <v>863</v>
      </c>
      <c r="B494" t="s">
        <v>864</v>
      </c>
      <c r="C494" t="s">
        <v>865</v>
      </c>
      <c r="K494" s="33"/>
      <c r="L494" s="35">
        <v>0</v>
      </c>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35"/>
      <c r="AN494" s="35"/>
      <c r="AO494" s="35"/>
      <c r="AP494" s="35"/>
      <c r="AQ494" s="35"/>
      <c r="AR494" s="35"/>
      <c r="AS494" s="35"/>
      <c r="AT494" s="35"/>
      <c r="AU494" s="35"/>
      <c r="AV494" s="35"/>
      <c r="AW494" s="35"/>
      <c r="AX494" s="35"/>
      <c r="AY494" s="35"/>
      <c r="AZ494" s="35"/>
      <c r="BA494" s="35"/>
      <c r="BB494" s="35"/>
      <c r="BC494" s="35"/>
      <c r="BD494" s="35"/>
      <c r="BE494" s="35"/>
      <c r="BF494" s="35"/>
      <c r="BG494" s="35"/>
      <c r="BH494" s="35"/>
      <c r="BI494" s="35"/>
      <c r="BJ494" s="35"/>
      <c r="BK494" s="35"/>
      <c r="BL494" s="35"/>
      <c r="BM494" s="35"/>
      <c r="BN494" s="35"/>
      <c r="BO494" s="35"/>
      <c r="BP494" s="35"/>
      <c r="BQ494" s="35"/>
      <c r="BR494" s="35"/>
      <c r="BS494" s="35"/>
      <c r="BT494" s="35"/>
      <c r="BU494" s="35"/>
      <c r="BV494" s="35"/>
      <c r="BW494" s="35"/>
      <c r="BX494" s="35"/>
    </row>
    <row r="496" spans="1:76">
      <c r="A496" t="s">
        <v>866</v>
      </c>
      <c r="B496" t="s">
        <v>867</v>
      </c>
      <c r="C496" t="s">
        <v>868</v>
      </c>
      <c r="K496" s="33"/>
      <c r="L496" s="35">
        <v>0</v>
      </c>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35"/>
      <c r="AN496" s="35"/>
      <c r="AO496" s="35"/>
      <c r="AP496" s="35"/>
      <c r="AQ496" s="35"/>
      <c r="AR496" s="35"/>
      <c r="AS496" s="35"/>
      <c r="AT496" s="35"/>
      <c r="AU496" s="35"/>
      <c r="AV496" s="35"/>
      <c r="AW496" s="35"/>
      <c r="AX496" s="35"/>
      <c r="AY496" s="35"/>
      <c r="AZ496" s="35"/>
      <c r="BA496" s="35"/>
      <c r="BB496" s="35"/>
      <c r="BC496" s="35"/>
      <c r="BD496" s="35"/>
      <c r="BE496" s="35"/>
      <c r="BF496" s="35"/>
      <c r="BG496" s="35"/>
      <c r="BH496" s="35"/>
      <c r="BI496" s="35"/>
      <c r="BJ496" s="35"/>
      <c r="BK496" s="35"/>
      <c r="BL496" s="35"/>
      <c r="BM496" s="35"/>
      <c r="BN496" s="35"/>
      <c r="BO496" s="35"/>
      <c r="BP496" s="35"/>
      <c r="BQ496" s="35"/>
      <c r="BR496" s="35"/>
      <c r="BS496" s="35"/>
      <c r="BT496" s="35"/>
      <c r="BU496" s="35"/>
      <c r="BV496" s="35"/>
      <c r="BW496" s="35"/>
      <c r="BX496" s="35"/>
    </row>
    <row r="498" spans="1:76">
      <c r="A498" t="s">
        <v>869</v>
      </c>
      <c r="B498" t="s">
        <v>870</v>
      </c>
      <c r="C498" t="s">
        <v>871</v>
      </c>
      <c r="K498" s="33"/>
      <c r="L498" s="35">
        <v>0</v>
      </c>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35"/>
      <c r="AN498" s="35"/>
      <c r="AO498" s="35"/>
      <c r="AP498" s="35"/>
      <c r="AQ498" s="35"/>
      <c r="AR498" s="35"/>
      <c r="AS498" s="35"/>
      <c r="AT498" s="35"/>
      <c r="AU498" s="35"/>
      <c r="AV498" s="35"/>
      <c r="AW498" s="35"/>
      <c r="AX498" s="35"/>
      <c r="AY498" s="35"/>
      <c r="AZ498" s="35"/>
      <c r="BA498" s="35"/>
      <c r="BB498" s="35"/>
      <c r="BC498" s="35"/>
      <c r="BD498" s="35"/>
      <c r="BE498" s="35"/>
      <c r="BF498" s="35"/>
      <c r="BG498" s="35"/>
      <c r="BH498" s="35"/>
      <c r="BI498" s="35"/>
      <c r="BJ498" s="35"/>
      <c r="BK498" s="35"/>
      <c r="BL498" s="35"/>
      <c r="BM498" s="35"/>
      <c r="BN498" s="35"/>
      <c r="BO498" s="35"/>
      <c r="BP498" s="35"/>
      <c r="BQ498" s="35"/>
      <c r="BR498" s="35"/>
      <c r="BS498" s="35"/>
      <c r="BT498" s="35"/>
      <c r="BU498" s="35"/>
      <c r="BV498" s="35"/>
      <c r="BW498" s="35"/>
      <c r="BX498" s="35"/>
    </row>
    <row r="500" spans="1:76">
      <c r="A500" t="s">
        <v>872</v>
      </c>
      <c r="B500" t="s">
        <v>873</v>
      </c>
      <c r="C500" t="s">
        <v>874</v>
      </c>
      <c r="F500" s="33">
        <v>1</v>
      </c>
      <c r="H500" s="33">
        <v>1</v>
      </c>
      <c r="K500" s="33"/>
      <c r="L500" s="35">
        <v>3.5499999999999997E-2</v>
      </c>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35"/>
      <c r="AN500" s="35"/>
      <c r="AO500" s="35"/>
      <c r="AP500" s="35"/>
      <c r="AQ500" s="35"/>
      <c r="AR500" s="35"/>
      <c r="AS500" s="35"/>
      <c r="AT500" s="35"/>
      <c r="AU500" s="35"/>
      <c r="AV500" s="35"/>
      <c r="AW500" s="35"/>
      <c r="AX500" s="35"/>
      <c r="AY500" s="35"/>
      <c r="AZ500" s="35"/>
      <c r="BA500" s="35"/>
      <c r="BB500" s="35"/>
      <c r="BC500" s="35"/>
      <c r="BD500" s="35"/>
      <c r="BE500" s="35"/>
      <c r="BF500" s="35"/>
      <c r="BG500" s="35"/>
      <c r="BH500" s="35"/>
      <c r="BI500" s="35"/>
      <c r="BJ500" s="35"/>
      <c r="BK500" s="35"/>
      <c r="BL500" s="35"/>
      <c r="BM500" s="35"/>
      <c r="BN500" s="35"/>
      <c r="BO500" s="35"/>
      <c r="BP500" s="35"/>
      <c r="BQ500" s="35"/>
      <c r="BR500" s="35"/>
      <c r="BS500" s="35"/>
      <c r="BT500" s="35"/>
      <c r="BU500" s="35"/>
      <c r="BV500" s="35"/>
      <c r="BW500" s="35"/>
      <c r="BX500" s="35"/>
    </row>
    <row r="502" spans="1:76">
      <c r="A502" t="s">
        <v>875</v>
      </c>
      <c r="B502" t="s">
        <v>876</v>
      </c>
      <c r="C502" t="s">
        <v>877</v>
      </c>
      <c r="F502" s="33">
        <v>1</v>
      </c>
      <c r="H502" s="33">
        <v>1</v>
      </c>
      <c r="K502" s="33"/>
      <c r="L502" s="35">
        <v>3.5499999999999997E-2</v>
      </c>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35"/>
      <c r="AN502" s="35"/>
      <c r="AO502" s="35"/>
      <c r="AP502" s="35"/>
      <c r="AQ502" s="35"/>
      <c r="AR502" s="35"/>
      <c r="AS502" s="35"/>
      <c r="AT502" s="35"/>
      <c r="AU502" s="35"/>
      <c r="AV502" s="35"/>
      <c r="AW502" s="35"/>
      <c r="AX502" s="35"/>
      <c r="AY502" s="35"/>
      <c r="AZ502" s="35"/>
      <c r="BA502" s="35"/>
      <c r="BB502" s="35"/>
      <c r="BC502" s="35"/>
      <c r="BD502" s="35"/>
      <c r="BE502" s="35"/>
      <c r="BF502" s="35"/>
      <c r="BG502" s="35"/>
      <c r="BH502" s="35"/>
      <c r="BI502" s="35"/>
      <c r="BJ502" s="35"/>
      <c r="BK502" s="35"/>
      <c r="BL502" s="35"/>
      <c r="BM502" s="35"/>
      <c r="BN502" s="35"/>
      <c r="BO502" s="35"/>
      <c r="BP502" s="35"/>
      <c r="BQ502" s="35"/>
      <c r="BR502" s="35"/>
      <c r="BS502" s="35"/>
      <c r="BT502" s="35"/>
      <c r="BU502" s="35"/>
      <c r="BV502" s="35"/>
      <c r="BW502" s="35"/>
      <c r="BX502" s="35"/>
    </row>
    <row r="504" spans="1:76">
      <c r="A504" t="s">
        <v>878</v>
      </c>
      <c r="B504" t="s">
        <v>879</v>
      </c>
      <c r="C504" t="s">
        <v>880</v>
      </c>
      <c r="F504" s="33">
        <v>1</v>
      </c>
      <c r="H504" s="33">
        <v>1</v>
      </c>
      <c r="K504" s="33"/>
      <c r="L504" s="35">
        <v>3.5499999999999997E-2</v>
      </c>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35"/>
      <c r="AN504" s="35"/>
      <c r="AO504" s="35"/>
      <c r="AP504" s="35"/>
      <c r="AQ504" s="35"/>
      <c r="AR504" s="35"/>
      <c r="AS504" s="35"/>
      <c r="AT504" s="35"/>
      <c r="AU504" s="35"/>
      <c r="AV504" s="35"/>
      <c r="AW504" s="35"/>
      <c r="AX504" s="35"/>
      <c r="AY504" s="35"/>
      <c r="AZ504" s="35"/>
      <c r="BA504" s="35"/>
      <c r="BB504" s="35"/>
      <c r="BC504" s="35"/>
      <c r="BD504" s="35"/>
      <c r="BE504" s="35"/>
      <c r="BF504" s="35"/>
      <c r="BG504" s="35"/>
      <c r="BH504" s="35"/>
      <c r="BI504" s="35"/>
      <c r="BJ504" s="35"/>
      <c r="BK504" s="35"/>
      <c r="BL504" s="35"/>
      <c r="BM504" s="35"/>
      <c r="BN504" s="35"/>
      <c r="BO504" s="35"/>
      <c r="BP504" s="35"/>
      <c r="BQ504" s="35"/>
      <c r="BR504" s="35"/>
      <c r="BS504" s="35"/>
      <c r="BT504" s="35"/>
      <c r="BU504" s="35"/>
      <c r="BV504" s="35"/>
      <c r="BW504" s="35"/>
      <c r="BX504" s="35"/>
    </row>
    <row r="506" spans="1:76">
      <c r="A506" t="s">
        <v>881</v>
      </c>
      <c r="B506" t="s">
        <v>882</v>
      </c>
      <c r="C506" t="s">
        <v>883</v>
      </c>
      <c r="F506" s="33">
        <v>1</v>
      </c>
      <c r="H506" s="33">
        <v>1</v>
      </c>
      <c r="K506" s="33"/>
      <c r="L506" s="35">
        <v>3.5499999999999997E-2</v>
      </c>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35"/>
      <c r="AN506" s="35"/>
      <c r="AO506" s="35"/>
      <c r="AP506" s="35"/>
      <c r="AQ506" s="35"/>
      <c r="AR506" s="35"/>
      <c r="AS506" s="35"/>
      <c r="AT506" s="35"/>
      <c r="AU506" s="35"/>
      <c r="AV506" s="35"/>
      <c r="AW506" s="35"/>
      <c r="AX506" s="35"/>
      <c r="AY506" s="35"/>
      <c r="AZ506" s="35"/>
      <c r="BA506" s="35"/>
      <c r="BB506" s="35"/>
      <c r="BC506" s="35"/>
      <c r="BD506" s="35"/>
      <c r="BE506" s="35"/>
      <c r="BF506" s="35"/>
      <c r="BG506" s="35"/>
      <c r="BH506" s="35"/>
      <c r="BI506" s="35"/>
      <c r="BJ506" s="35"/>
      <c r="BK506" s="35"/>
      <c r="BL506" s="35"/>
      <c r="BM506" s="35"/>
      <c r="BN506" s="35"/>
      <c r="BO506" s="35"/>
      <c r="BP506" s="35"/>
      <c r="BQ506" s="35"/>
      <c r="BR506" s="35"/>
      <c r="BS506" s="35"/>
      <c r="BT506" s="35"/>
      <c r="BU506" s="35"/>
      <c r="BV506" s="35"/>
      <c r="BW506" s="35"/>
      <c r="BX506" s="35"/>
    </row>
    <row r="508" spans="1:76">
      <c r="A508" t="s">
        <v>884</v>
      </c>
      <c r="B508" t="s">
        <v>885</v>
      </c>
      <c r="C508" t="s">
        <v>886</v>
      </c>
      <c r="K508" s="33"/>
      <c r="L508" s="35">
        <v>0</v>
      </c>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5"/>
      <c r="AL508" s="35"/>
      <c r="AM508" s="35"/>
      <c r="AN508" s="35"/>
      <c r="AO508" s="35"/>
      <c r="AP508" s="35"/>
      <c r="AQ508" s="35"/>
      <c r="AR508" s="35"/>
      <c r="AS508" s="35"/>
      <c r="AT508" s="35"/>
      <c r="AU508" s="35"/>
      <c r="AV508" s="35"/>
      <c r="AW508" s="35"/>
      <c r="AX508" s="35"/>
      <c r="AY508" s="35"/>
      <c r="AZ508" s="35"/>
      <c r="BA508" s="35"/>
      <c r="BB508" s="35"/>
      <c r="BC508" s="35"/>
      <c r="BD508" s="35"/>
      <c r="BE508" s="35"/>
      <c r="BF508" s="35"/>
      <c r="BG508" s="35"/>
      <c r="BH508" s="35"/>
      <c r="BI508" s="35"/>
      <c r="BJ508" s="35"/>
      <c r="BK508" s="35"/>
      <c r="BL508" s="35"/>
      <c r="BM508" s="35"/>
      <c r="BN508" s="35"/>
      <c r="BO508" s="35"/>
      <c r="BP508" s="35"/>
      <c r="BQ508" s="35"/>
      <c r="BR508" s="35"/>
      <c r="BS508" s="35"/>
      <c r="BT508" s="35"/>
      <c r="BU508" s="35"/>
      <c r="BV508" s="35"/>
      <c r="BW508" s="35"/>
      <c r="BX508" s="35"/>
    </row>
    <row r="510" spans="1:76">
      <c r="A510" t="s">
        <v>887</v>
      </c>
      <c r="B510" t="s">
        <v>888</v>
      </c>
      <c r="C510" t="s">
        <v>889</v>
      </c>
      <c r="K510" s="33"/>
      <c r="L510" s="35">
        <v>0</v>
      </c>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35"/>
      <c r="AN510" s="35"/>
      <c r="AO510" s="35"/>
      <c r="AP510" s="35"/>
      <c r="AQ510" s="35"/>
      <c r="AR510" s="35"/>
      <c r="AS510" s="35"/>
      <c r="AT510" s="35"/>
      <c r="AU510" s="35"/>
      <c r="AV510" s="35"/>
      <c r="AW510" s="35"/>
      <c r="AX510" s="35"/>
      <c r="AY510" s="35"/>
      <c r="AZ510" s="35"/>
      <c r="BA510" s="35"/>
      <c r="BB510" s="35"/>
      <c r="BC510" s="35"/>
      <c r="BD510" s="35"/>
      <c r="BE510" s="35"/>
      <c r="BF510" s="35"/>
      <c r="BG510" s="35"/>
      <c r="BH510" s="35"/>
      <c r="BI510" s="35"/>
      <c r="BJ510" s="35"/>
      <c r="BK510" s="35"/>
      <c r="BL510" s="35"/>
      <c r="BM510" s="35"/>
      <c r="BN510" s="35"/>
      <c r="BO510" s="35"/>
      <c r="BP510" s="35"/>
      <c r="BQ510" s="35"/>
      <c r="BR510" s="35"/>
      <c r="BS510" s="35"/>
      <c r="BT510" s="35"/>
      <c r="BU510" s="35"/>
      <c r="BV510" s="35"/>
      <c r="BW510" s="35"/>
      <c r="BX510" s="35"/>
    </row>
    <row r="512" spans="1:76">
      <c r="A512" t="s">
        <v>890</v>
      </c>
      <c r="B512" t="s">
        <v>891</v>
      </c>
      <c r="C512" t="s">
        <v>892</v>
      </c>
      <c r="K512" s="33"/>
      <c r="L512" s="35">
        <v>0</v>
      </c>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35"/>
      <c r="AN512" s="35"/>
      <c r="AO512" s="35"/>
      <c r="AP512" s="35"/>
      <c r="AQ512" s="35"/>
      <c r="AR512" s="35"/>
      <c r="AS512" s="35"/>
      <c r="AT512" s="35"/>
      <c r="AU512" s="35"/>
      <c r="AV512" s="35"/>
      <c r="AW512" s="35"/>
      <c r="AX512" s="35"/>
      <c r="AY512" s="35"/>
      <c r="AZ512" s="35"/>
      <c r="BA512" s="35"/>
      <c r="BB512" s="35"/>
      <c r="BC512" s="35"/>
      <c r="BD512" s="35"/>
      <c r="BE512" s="35"/>
      <c r="BF512" s="35"/>
      <c r="BG512" s="35"/>
      <c r="BH512" s="35"/>
      <c r="BI512" s="35"/>
      <c r="BJ512" s="35"/>
      <c r="BK512" s="35"/>
      <c r="BL512" s="35"/>
      <c r="BM512" s="35"/>
      <c r="BN512" s="35"/>
      <c r="BO512" s="35"/>
      <c r="BP512" s="35"/>
      <c r="BQ512" s="35"/>
      <c r="BR512" s="35"/>
      <c r="BS512" s="35"/>
      <c r="BT512" s="35"/>
      <c r="BU512" s="35"/>
      <c r="BV512" s="35"/>
      <c r="BW512" s="35"/>
      <c r="BX512" s="35"/>
    </row>
    <row r="514" spans="1:76">
      <c r="A514" t="s">
        <v>893</v>
      </c>
      <c r="B514" t="s">
        <v>894</v>
      </c>
      <c r="C514" t="s">
        <v>895</v>
      </c>
      <c r="K514" s="33"/>
      <c r="L514" s="35">
        <v>0</v>
      </c>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35"/>
      <c r="AN514" s="35"/>
      <c r="AO514" s="35"/>
      <c r="AP514" s="35"/>
      <c r="AQ514" s="35"/>
      <c r="AR514" s="35"/>
      <c r="AS514" s="35"/>
      <c r="AT514" s="35"/>
      <c r="AU514" s="35"/>
      <c r="AV514" s="35"/>
      <c r="AW514" s="35"/>
      <c r="AX514" s="35"/>
      <c r="AY514" s="35"/>
      <c r="AZ514" s="35"/>
      <c r="BA514" s="35"/>
      <c r="BB514" s="35"/>
      <c r="BC514" s="35"/>
      <c r="BD514" s="35"/>
      <c r="BE514" s="35"/>
      <c r="BF514" s="35"/>
      <c r="BG514" s="35"/>
      <c r="BH514" s="35"/>
      <c r="BI514" s="35"/>
      <c r="BJ514" s="35"/>
      <c r="BK514" s="35"/>
      <c r="BL514" s="35"/>
      <c r="BM514" s="35"/>
      <c r="BN514" s="35"/>
      <c r="BO514" s="35"/>
      <c r="BP514" s="35"/>
      <c r="BQ514" s="35"/>
      <c r="BR514" s="35"/>
      <c r="BS514" s="35"/>
      <c r="BT514" s="35"/>
      <c r="BU514" s="35"/>
      <c r="BV514" s="35"/>
      <c r="BW514" s="35"/>
      <c r="BX514" s="35"/>
    </row>
    <row r="516" spans="1:76">
      <c r="A516" t="s">
        <v>896</v>
      </c>
      <c r="B516" t="s">
        <v>897</v>
      </c>
      <c r="C516" t="s">
        <v>898</v>
      </c>
      <c r="F516" s="33">
        <v>1</v>
      </c>
      <c r="H516" s="33">
        <v>1</v>
      </c>
      <c r="K516" s="33"/>
      <c r="L516" s="35">
        <v>8.1000000000000003E-2</v>
      </c>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35"/>
      <c r="AN516" s="35"/>
      <c r="AO516" s="35"/>
      <c r="AP516" s="35"/>
      <c r="AQ516" s="35"/>
      <c r="AR516" s="35"/>
      <c r="AS516" s="35"/>
      <c r="AT516" s="35"/>
      <c r="AU516" s="35"/>
      <c r="AV516" s="35"/>
      <c r="AW516" s="35"/>
      <c r="AX516" s="35"/>
      <c r="AY516" s="35"/>
      <c r="AZ516" s="35"/>
      <c r="BA516" s="35"/>
      <c r="BB516" s="35"/>
      <c r="BC516" s="35"/>
      <c r="BD516" s="35"/>
      <c r="BE516" s="35"/>
      <c r="BF516" s="35"/>
      <c r="BG516" s="35"/>
      <c r="BH516" s="35"/>
      <c r="BI516" s="35"/>
      <c r="BJ516" s="35"/>
      <c r="BK516" s="35"/>
      <c r="BL516" s="35"/>
      <c r="BM516" s="35"/>
      <c r="BN516" s="35"/>
      <c r="BO516" s="35"/>
      <c r="BP516" s="35"/>
      <c r="BQ516" s="35"/>
      <c r="BR516" s="35"/>
      <c r="BS516" s="35"/>
      <c r="BT516" s="35"/>
      <c r="BU516" s="35"/>
      <c r="BV516" s="35"/>
      <c r="BW516" s="35"/>
      <c r="BX516" s="35"/>
    </row>
    <row r="518" spans="1:76">
      <c r="A518" t="s">
        <v>899</v>
      </c>
      <c r="B518" t="s">
        <v>900</v>
      </c>
      <c r="C518" t="s">
        <v>901</v>
      </c>
      <c r="F518" s="33">
        <v>1</v>
      </c>
      <c r="H518" s="33">
        <v>1</v>
      </c>
      <c r="K518" s="33"/>
      <c r="L518" s="35">
        <v>8.1000000000000003E-2</v>
      </c>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35"/>
      <c r="AN518" s="35"/>
      <c r="AO518" s="35"/>
      <c r="AP518" s="35"/>
      <c r="AQ518" s="35"/>
      <c r="AR518" s="35"/>
      <c r="AS518" s="35"/>
      <c r="AT518" s="35"/>
      <c r="AU518" s="35"/>
      <c r="AV518" s="35"/>
      <c r="AW518" s="35"/>
      <c r="AX518" s="35"/>
      <c r="AY518" s="35"/>
      <c r="AZ518" s="35"/>
      <c r="BA518" s="35"/>
      <c r="BB518" s="35"/>
      <c r="BC518" s="35"/>
      <c r="BD518" s="35"/>
      <c r="BE518" s="35"/>
      <c r="BF518" s="35"/>
      <c r="BG518" s="35"/>
      <c r="BH518" s="35"/>
      <c r="BI518" s="35"/>
      <c r="BJ518" s="35"/>
      <c r="BK518" s="35"/>
      <c r="BL518" s="35"/>
      <c r="BM518" s="35"/>
      <c r="BN518" s="35"/>
      <c r="BO518" s="35"/>
      <c r="BP518" s="35"/>
      <c r="BQ518" s="35"/>
      <c r="BR518" s="35"/>
      <c r="BS518" s="35"/>
      <c r="BT518" s="35"/>
      <c r="BU518" s="35"/>
      <c r="BV518" s="35"/>
      <c r="BW518" s="35"/>
      <c r="BX518" s="35"/>
    </row>
    <row r="520" spans="1:76">
      <c r="A520" t="s">
        <v>902</v>
      </c>
      <c r="B520" t="s">
        <v>903</v>
      </c>
      <c r="C520" t="s">
        <v>904</v>
      </c>
      <c r="F520" s="33">
        <v>1</v>
      </c>
      <c r="H520" s="33">
        <v>1</v>
      </c>
      <c r="K520" s="33"/>
      <c r="L520" s="35">
        <v>8.1000000000000003E-2</v>
      </c>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5"/>
      <c r="AL520" s="35"/>
      <c r="AM520" s="35"/>
      <c r="AN520" s="35"/>
      <c r="AO520" s="35"/>
      <c r="AP520" s="35"/>
      <c r="AQ520" s="35"/>
      <c r="AR520" s="35"/>
      <c r="AS520" s="35"/>
      <c r="AT520" s="35"/>
      <c r="AU520" s="35"/>
      <c r="AV520" s="35"/>
      <c r="AW520" s="35"/>
      <c r="AX520" s="35"/>
      <c r="AY520" s="35"/>
      <c r="AZ520" s="35"/>
      <c r="BA520" s="35"/>
      <c r="BB520" s="35"/>
      <c r="BC520" s="35"/>
      <c r="BD520" s="35"/>
      <c r="BE520" s="35"/>
      <c r="BF520" s="35"/>
      <c r="BG520" s="35"/>
      <c r="BH520" s="35"/>
      <c r="BI520" s="35"/>
      <c r="BJ520" s="35"/>
      <c r="BK520" s="35"/>
      <c r="BL520" s="35"/>
      <c r="BM520" s="35"/>
      <c r="BN520" s="35"/>
      <c r="BO520" s="35"/>
      <c r="BP520" s="35"/>
      <c r="BQ520" s="35"/>
      <c r="BR520" s="35"/>
      <c r="BS520" s="35"/>
      <c r="BT520" s="35"/>
      <c r="BU520" s="35"/>
      <c r="BV520" s="35"/>
      <c r="BW520" s="35"/>
      <c r="BX520" s="35"/>
    </row>
    <row r="522" spans="1:76">
      <c r="A522" t="s">
        <v>905</v>
      </c>
      <c r="B522" t="s">
        <v>906</v>
      </c>
      <c r="C522" t="s">
        <v>907</v>
      </c>
      <c r="K522" s="33"/>
      <c r="L522" s="35">
        <v>1</v>
      </c>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35"/>
      <c r="AN522" s="35"/>
      <c r="AO522" s="35"/>
      <c r="AP522" s="35"/>
      <c r="AQ522" s="35"/>
      <c r="AR522" s="35"/>
      <c r="AS522" s="35"/>
      <c r="AT522" s="35"/>
      <c r="AU522" s="35"/>
      <c r="AV522" s="35"/>
      <c r="AW522" s="35"/>
      <c r="AX522" s="35"/>
      <c r="AY522" s="35"/>
      <c r="AZ522" s="35"/>
      <c r="BA522" s="35"/>
      <c r="BB522" s="35"/>
      <c r="BC522" s="35"/>
      <c r="BD522" s="35"/>
      <c r="BE522" s="35"/>
      <c r="BF522" s="35"/>
      <c r="BG522" s="35"/>
      <c r="BH522" s="35"/>
      <c r="BI522" s="35"/>
      <c r="BJ522" s="35"/>
      <c r="BK522" s="35"/>
      <c r="BL522" s="35"/>
      <c r="BM522" s="35"/>
      <c r="BN522" s="35"/>
      <c r="BO522" s="35"/>
      <c r="BP522" s="35"/>
      <c r="BQ522" s="35"/>
      <c r="BR522" s="35"/>
      <c r="BS522" s="35"/>
      <c r="BT522" s="35"/>
      <c r="BU522" s="35"/>
      <c r="BV522" s="35"/>
      <c r="BW522" s="35"/>
      <c r="BX522" s="35"/>
    </row>
    <row r="524" spans="1:76">
      <c r="A524" t="s">
        <v>908</v>
      </c>
      <c r="B524" t="s">
        <v>909</v>
      </c>
      <c r="C524" t="s">
        <v>910</v>
      </c>
      <c r="K524" s="33"/>
      <c r="L524" s="35">
        <v>1</v>
      </c>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35"/>
      <c r="AL524" s="35"/>
      <c r="AM524" s="35"/>
      <c r="AN524" s="35"/>
      <c r="AO524" s="35"/>
      <c r="AP524" s="35"/>
      <c r="AQ524" s="35"/>
      <c r="AR524" s="35"/>
      <c r="AS524" s="35"/>
      <c r="AT524" s="35"/>
      <c r="AU524" s="35"/>
      <c r="AV524" s="35"/>
      <c r="AW524" s="35"/>
      <c r="AX524" s="35"/>
      <c r="AY524" s="35"/>
      <c r="AZ524" s="35"/>
      <c r="BA524" s="35"/>
      <c r="BB524" s="35"/>
      <c r="BC524" s="35"/>
      <c r="BD524" s="35"/>
      <c r="BE524" s="35"/>
      <c r="BF524" s="35"/>
      <c r="BG524" s="35"/>
      <c r="BH524" s="35"/>
      <c r="BI524" s="35"/>
      <c r="BJ524" s="35"/>
      <c r="BK524" s="35"/>
      <c r="BL524" s="35"/>
      <c r="BM524" s="35"/>
      <c r="BN524" s="35"/>
      <c r="BO524" s="35"/>
      <c r="BP524" s="35"/>
      <c r="BQ524" s="35"/>
      <c r="BR524" s="35"/>
      <c r="BS524" s="35"/>
      <c r="BT524" s="35"/>
      <c r="BU524" s="35"/>
      <c r="BV524" s="35"/>
      <c r="BW524" s="35"/>
      <c r="BX524" s="35"/>
    </row>
    <row r="526" spans="1:76">
      <c r="A526" t="s">
        <v>911</v>
      </c>
      <c r="B526" t="s">
        <v>912</v>
      </c>
      <c r="C526" t="s">
        <v>913</v>
      </c>
      <c r="K526" s="33"/>
      <c r="L526" s="35">
        <v>1</v>
      </c>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5"/>
      <c r="AL526" s="35"/>
      <c r="AM526" s="35"/>
      <c r="AN526" s="35"/>
      <c r="AO526" s="35"/>
      <c r="AP526" s="35"/>
      <c r="AQ526" s="35"/>
      <c r="AR526" s="35"/>
      <c r="AS526" s="35"/>
      <c r="AT526" s="35"/>
      <c r="AU526" s="35"/>
      <c r="AV526" s="35"/>
      <c r="AW526" s="35"/>
      <c r="AX526" s="35"/>
      <c r="AY526" s="35"/>
      <c r="AZ526" s="35"/>
      <c r="BA526" s="35"/>
      <c r="BB526" s="35"/>
      <c r="BC526" s="35"/>
      <c r="BD526" s="35"/>
      <c r="BE526" s="35"/>
      <c r="BF526" s="35"/>
      <c r="BG526" s="35"/>
      <c r="BH526" s="35"/>
      <c r="BI526" s="35"/>
      <c r="BJ526" s="35"/>
      <c r="BK526" s="35"/>
      <c r="BL526" s="35"/>
      <c r="BM526" s="35"/>
      <c r="BN526" s="35"/>
      <c r="BO526" s="35"/>
      <c r="BP526" s="35"/>
      <c r="BQ526" s="35"/>
      <c r="BR526" s="35"/>
      <c r="BS526" s="35"/>
      <c r="BT526" s="35"/>
      <c r="BU526" s="35"/>
      <c r="BV526" s="35"/>
      <c r="BW526" s="35"/>
      <c r="BX526" s="35"/>
    </row>
    <row r="528" spans="1:76">
      <c r="A528" t="s">
        <v>914</v>
      </c>
      <c r="B528" t="s">
        <v>915</v>
      </c>
      <c r="C528" t="s">
        <v>916</v>
      </c>
      <c r="K528" s="33"/>
      <c r="L528" s="35">
        <v>1</v>
      </c>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35"/>
      <c r="AL528" s="35"/>
      <c r="AM528" s="35"/>
      <c r="AN528" s="35"/>
      <c r="AO528" s="35"/>
      <c r="AP528" s="35"/>
      <c r="AQ528" s="35"/>
      <c r="AR528" s="35"/>
      <c r="AS528" s="35"/>
      <c r="AT528" s="35"/>
      <c r="AU528" s="35"/>
      <c r="AV528" s="35"/>
      <c r="AW528" s="35"/>
      <c r="AX528" s="35"/>
      <c r="AY528" s="35"/>
      <c r="AZ528" s="35"/>
      <c r="BA528" s="35"/>
      <c r="BB528" s="35"/>
      <c r="BC528" s="35"/>
      <c r="BD528" s="35"/>
      <c r="BE528" s="35"/>
      <c r="BF528" s="35"/>
      <c r="BG528" s="35"/>
      <c r="BH528" s="35"/>
      <c r="BI528" s="35"/>
      <c r="BJ528" s="35"/>
      <c r="BK528" s="35"/>
      <c r="BL528" s="35"/>
      <c r="BM528" s="35"/>
      <c r="BN528" s="35"/>
      <c r="BO528" s="35"/>
      <c r="BP528" s="35"/>
      <c r="BQ528" s="35"/>
      <c r="BR528" s="35"/>
      <c r="BS528" s="35"/>
      <c r="BT528" s="35"/>
      <c r="BU528" s="35"/>
      <c r="BV528" s="35"/>
      <c r="BW528" s="35"/>
      <c r="BX528" s="35"/>
    </row>
    <row r="530" spans="1:76">
      <c r="A530" t="s">
        <v>917</v>
      </c>
      <c r="B530" t="s">
        <v>918</v>
      </c>
      <c r="C530" t="s">
        <v>919</v>
      </c>
      <c r="K530" s="33"/>
      <c r="L530" s="35">
        <v>0</v>
      </c>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5"/>
      <c r="AL530" s="35"/>
      <c r="AM530" s="35"/>
      <c r="AN530" s="35"/>
      <c r="AO530" s="35"/>
      <c r="AP530" s="35"/>
      <c r="AQ530" s="35"/>
      <c r="AR530" s="35"/>
      <c r="AS530" s="35"/>
      <c r="AT530" s="35"/>
      <c r="AU530" s="35"/>
      <c r="AV530" s="35"/>
      <c r="AW530" s="35"/>
      <c r="AX530" s="35"/>
      <c r="AY530" s="35"/>
      <c r="AZ530" s="35"/>
      <c r="BA530" s="35"/>
      <c r="BB530" s="35"/>
      <c r="BC530" s="35"/>
      <c r="BD530" s="35"/>
      <c r="BE530" s="35"/>
      <c r="BF530" s="35"/>
      <c r="BG530" s="35"/>
      <c r="BH530" s="35"/>
      <c r="BI530" s="35"/>
      <c r="BJ530" s="35"/>
      <c r="BK530" s="35"/>
      <c r="BL530" s="35"/>
      <c r="BM530" s="35"/>
      <c r="BN530" s="35"/>
      <c r="BO530" s="35"/>
      <c r="BP530" s="35"/>
      <c r="BQ530" s="35"/>
      <c r="BR530" s="35"/>
      <c r="BS530" s="35"/>
      <c r="BT530" s="35"/>
      <c r="BU530" s="35"/>
      <c r="BV530" s="35"/>
      <c r="BW530" s="35"/>
      <c r="BX530" s="35"/>
    </row>
    <row r="532" spans="1:76">
      <c r="A532" t="s">
        <v>920</v>
      </c>
      <c r="B532" t="s">
        <v>921</v>
      </c>
      <c r="C532" t="s">
        <v>922</v>
      </c>
      <c r="K532" s="33"/>
      <c r="L532" s="35">
        <v>0</v>
      </c>
      <c r="M532" s="35"/>
      <c r="N532" s="35"/>
      <c r="O532" s="35"/>
      <c r="P532" s="35"/>
      <c r="Q532" s="35"/>
      <c r="R532" s="35"/>
      <c r="S532" s="35"/>
      <c r="T532" s="35"/>
      <c r="U532" s="35"/>
      <c r="V532" s="35"/>
      <c r="W532" s="35"/>
      <c r="X532" s="35"/>
      <c r="Y532" s="35"/>
      <c r="Z532" s="35"/>
      <c r="AA532" s="35"/>
      <c r="AB532" s="35"/>
      <c r="AC532" s="35"/>
      <c r="AD532" s="35"/>
      <c r="AE532" s="35"/>
      <c r="AF532" s="35"/>
      <c r="AG532" s="35"/>
      <c r="AH532" s="35"/>
      <c r="AI532" s="35"/>
      <c r="AJ532" s="35"/>
      <c r="AK532" s="35"/>
      <c r="AL532" s="35"/>
      <c r="AM532" s="35"/>
      <c r="AN532" s="35"/>
      <c r="AO532" s="35"/>
      <c r="AP532" s="35"/>
      <c r="AQ532" s="35"/>
      <c r="AR532" s="35"/>
      <c r="AS532" s="35"/>
      <c r="AT532" s="35"/>
      <c r="AU532" s="35"/>
      <c r="AV532" s="35"/>
      <c r="AW532" s="35"/>
      <c r="AX532" s="35"/>
      <c r="AY532" s="35"/>
      <c r="AZ532" s="35"/>
      <c r="BA532" s="35"/>
      <c r="BB532" s="35"/>
      <c r="BC532" s="35"/>
      <c r="BD532" s="35"/>
      <c r="BE532" s="35"/>
      <c r="BF532" s="35"/>
      <c r="BG532" s="35"/>
      <c r="BH532" s="35"/>
      <c r="BI532" s="35"/>
      <c r="BJ532" s="35"/>
      <c r="BK532" s="35"/>
      <c r="BL532" s="35"/>
      <c r="BM532" s="35"/>
      <c r="BN532" s="35"/>
      <c r="BO532" s="35"/>
      <c r="BP532" s="35"/>
      <c r="BQ532" s="35"/>
      <c r="BR532" s="35"/>
      <c r="BS532" s="35"/>
      <c r="BT532" s="35"/>
      <c r="BU532" s="35"/>
      <c r="BV532" s="35"/>
      <c r="BW532" s="35"/>
      <c r="BX532" s="35"/>
    </row>
    <row r="534" spans="1:76">
      <c r="A534" t="s">
        <v>923</v>
      </c>
      <c r="B534" t="s">
        <v>924</v>
      </c>
      <c r="C534" t="s">
        <v>925</v>
      </c>
      <c r="K534" s="33"/>
      <c r="L534" s="35">
        <v>0</v>
      </c>
      <c r="M534" s="35"/>
      <c r="N534" s="35"/>
      <c r="O534" s="35"/>
      <c r="P534" s="35"/>
      <c r="Q534" s="35"/>
      <c r="R534" s="35"/>
      <c r="S534" s="35"/>
      <c r="T534" s="35"/>
      <c r="U534" s="35"/>
      <c r="V534" s="35"/>
      <c r="W534" s="35"/>
      <c r="X534" s="35"/>
      <c r="Y534" s="35"/>
      <c r="Z534" s="35"/>
      <c r="AA534" s="35"/>
      <c r="AB534" s="35"/>
      <c r="AC534" s="35"/>
      <c r="AD534" s="35"/>
      <c r="AE534" s="35"/>
      <c r="AF534" s="35"/>
      <c r="AG534" s="35"/>
      <c r="AH534" s="35"/>
      <c r="AI534" s="35"/>
      <c r="AJ534" s="35"/>
      <c r="AK534" s="35"/>
      <c r="AL534" s="35"/>
      <c r="AM534" s="35"/>
      <c r="AN534" s="35"/>
      <c r="AO534" s="35"/>
      <c r="AP534" s="35"/>
      <c r="AQ534" s="35"/>
      <c r="AR534" s="35"/>
      <c r="AS534" s="35"/>
      <c r="AT534" s="35"/>
      <c r="AU534" s="35"/>
      <c r="AV534" s="35"/>
      <c r="AW534" s="35"/>
      <c r="AX534" s="35"/>
      <c r="AY534" s="35"/>
      <c r="AZ534" s="35"/>
      <c r="BA534" s="35"/>
      <c r="BB534" s="35"/>
      <c r="BC534" s="35"/>
      <c r="BD534" s="35"/>
      <c r="BE534" s="35"/>
      <c r="BF534" s="35"/>
      <c r="BG534" s="35"/>
      <c r="BH534" s="35"/>
      <c r="BI534" s="35"/>
      <c r="BJ534" s="35"/>
      <c r="BK534" s="35"/>
      <c r="BL534" s="35"/>
      <c r="BM534" s="35"/>
      <c r="BN534" s="35"/>
      <c r="BO534" s="35"/>
      <c r="BP534" s="35"/>
      <c r="BQ534" s="35"/>
      <c r="BR534" s="35"/>
      <c r="BS534" s="35"/>
      <c r="BT534" s="35"/>
      <c r="BU534" s="35"/>
      <c r="BV534" s="35"/>
      <c r="BW534" s="35"/>
      <c r="BX534" s="35"/>
    </row>
    <row r="536" spans="1:76">
      <c r="A536" t="s">
        <v>926</v>
      </c>
      <c r="B536" t="s">
        <v>927</v>
      </c>
      <c r="C536" t="s">
        <v>928</v>
      </c>
      <c r="K536" s="33"/>
      <c r="L536" s="35">
        <v>0</v>
      </c>
      <c r="M536" s="35"/>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5"/>
      <c r="AK536" s="35"/>
      <c r="AL536" s="35"/>
      <c r="AM536" s="35"/>
      <c r="AN536" s="35"/>
      <c r="AO536" s="35"/>
      <c r="AP536" s="35"/>
      <c r="AQ536" s="35"/>
      <c r="AR536" s="35"/>
      <c r="AS536" s="35"/>
      <c r="AT536" s="35"/>
      <c r="AU536" s="35"/>
      <c r="AV536" s="35"/>
      <c r="AW536" s="35"/>
      <c r="AX536" s="35"/>
      <c r="AY536" s="35"/>
      <c r="AZ536" s="35"/>
      <c r="BA536" s="35"/>
      <c r="BB536" s="35"/>
      <c r="BC536" s="35"/>
      <c r="BD536" s="35"/>
      <c r="BE536" s="35"/>
      <c r="BF536" s="35"/>
      <c r="BG536" s="35"/>
      <c r="BH536" s="35"/>
      <c r="BI536" s="35"/>
      <c r="BJ536" s="35"/>
      <c r="BK536" s="35"/>
      <c r="BL536" s="35"/>
      <c r="BM536" s="35"/>
      <c r="BN536" s="35"/>
      <c r="BO536" s="35"/>
      <c r="BP536" s="35"/>
      <c r="BQ536" s="35"/>
      <c r="BR536" s="35"/>
      <c r="BS536" s="35"/>
      <c r="BT536" s="35"/>
      <c r="BU536" s="35"/>
      <c r="BV536" s="35"/>
      <c r="BW536" s="35"/>
      <c r="BX536" s="35"/>
    </row>
    <row r="538" spans="1:76">
      <c r="A538" t="s">
        <v>929</v>
      </c>
      <c r="B538" t="s">
        <v>930</v>
      </c>
      <c r="C538" t="s">
        <v>931</v>
      </c>
      <c r="K538" s="33"/>
      <c r="L538" s="35">
        <v>0</v>
      </c>
      <c r="M538" s="35"/>
      <c r="N538" s="35"/>
      <c r="O538" s="35"/>
      <c r="P538" s="35"/>
      <c r="Q538" s="35"/>
      <c r="R538" s="35"/>
      <c r="S538" s="35"/>
      <c r="T538" s="35"/>
      <c r="U538" s="35"/>
      <c r="V538" s="35"/>
      <c r="W538" s="35"/>
      <c r="X538" s="35"/>
      <c r="Y538" s="35"/>
      <c r="Z538" s="35"/>
      <c r="AA538" s="35"/>
      <c r="AB538" s="35"/>
      <c r="AC538" s="35"/>
      <c r="AD538" s="35"/>
      <c r="AE538" s="35"/>
      <c r="AF538" s="35"/>
      <c r="AG538" s="35"/>
      <c r="AH538" s="35"/>
      <c r="AI538" s="35"/>
      <c r="AJ538" s="35"/>
      <c r="AK538" s="35"/>
      <c r="AL538" s="35"/>
      <c r="AM538" s="35"/>
      <c r="AN538" s="35"/>
      <c r="AO538" s="35"/>
      <c r="AP538" s="35"/>
      <c r="AQ538" s="35"/>
      <c r="AR538" s="35"/>
      <c r="AS538" s="35"/>
      <c r="AT538" s="35"/>
      <c r="AU538" s="35"/>
      <c r="AV538" s="35"/>
      <c r="AW538" s="35"/>
      <c r="AX538" s="35"/>
      <c r="AY538" s="35"/>
      <c r="AZ538" s="35"/>
      <c r="BA538" s="35"/>
      <c r="BB538" s="35"/>
      <c r="BC538" s="35"/>
      <c r="BD538" s="35"/>
      <c r="BE538" s="35"/>
      <c r="BF538" s="35"/>
      <c r="BG538" s="35"/>
      <c r="BH538" s="35"/>
      <c r="BI538" s="35"/>
      <c r="BJ538" s="35"/>
      <c r="BK538" s="35"/>
      <c r="BL538" s="35"/>
      <c r="BM538" s="35"/>
      <c r="BN538" s="35"/>
      <c r="BO538" s="35"/>
      <c r="BP538" s="35"/>
      <c r="BQ538" s="35"/>
      <c r="BR538" s="35"/>
      <c r="BS538" s="35"/>
      <c r="BT538" s="35"/>
      <c r="BU538" s="35"/>
      <c r="BV538" s="35"/>
      <c r="BW538" s="35"/>
      <c r="BX538" s="35"/>
    </row>
    <row r="540" spans="1:76">
      <c r="A540" t="s">
        <v>932</v>
      </c>
      <c r="B540" t="s">
        <v>933</v>
      </c>
      <c r="C540" t="s">
        <v>934</v>
      </c>
      <c r="K540" s="33"/>
      <c r="L540" s="35">
        <v>0</v>
      </c>
      <c r="M540" s="35"/>
      <c r="N540" s="35"/>
      <c r="O540" s="35"/>
      <c r="P540" s="35"/>
      <c r="Q540" s="35"/>
      <c r="R540" s="35"/>
      <c r="S540" s="35"/>
      <c r="T540" s="35"/>
      <c r="U540" s="35"/>
      <c r="V540" s="35"/>
      <c r="W540" s="35"/>
      <c r="X540" s="35"/>
      <c r="Y540" s="35"/>
      <c r="Z540" s="35"/>
      <c r="AA540" s="35"/>
      <c r="AB540" s="35"/>
      <c r="AC540" s="35"/>
      <c r="AD540" s="35"/>
      <c r="AE540" s="35"/>
      <c r="AF540" s="35"/>
      <c r="AG540" s="35"/>
      <c r="AH540" s="35"/>
      <c r="AI540" s="35"/>
      <c r="AJ540" s="35"/>
      <c r="AK540" s="35"/>
      <c r="AL540" s="35"/>
      <c r="AM540" s="35"/>
      <c r="AN540" s="35"/>
      <c r="AO540" s="35"/>
      <c r="AP540" s="35"/>
      <c r="AQ540" s="35"/>
      <c r="AR540" s="35"/>
      <c r="AS540" s="35"/>
      <c r="AT540" s="35"/>
      <c r="AU540" s="35"/>
      <c r="AV540" s="35"/>
      <c r="AW540" s="35"/>
      <c r="AX540" s="35"/>
      <c r="AY540" s="35"/>
      <c r="AZ540" s="35"/>
      <c r="BA540" s="35"/>
      <c r="BB540" s="35"/>
      <c r="BC540" s="35"/>
      <c r="BD540" s="35"/>
      <c r="BE540" s="35"/>
      <c r="BF540" s="35"/>
      <c r="BG540" s="35"/>
      <c r="BH540" s="35"/>
      <c r="BI540" s="35"/>
      <c r="BJ540" s="35"/>
      <c r="BK540" s="35"/>
      <c r="BL540" s="35"/>
      <c r="BM540" s="35"/>
      <c r="BN540" s="35"/>
      <c r="BO540" s="35"/>
      <c r="BP540" s="35"/>
      <c r="BQ540" s="35"/>
      <c r="BR540" s="35"/>
      <c r="BS540" s="35"/>
      <c r="BT540" s="35"/>
      <c r="BU540" s="35"/>
      <c r="BV540" s="35"/>
      <c r="BW540" s="35"/>
      <c r="BX540" s="35"/>
    </row>
    <row r="542" spans="1:76">
      <c r="A542" t="s">
        <v>935</v>
      </c>
      <c r="B542" t="s">
        <v>936</v>
      </c>
      <c r="C542" t="s">
        <v>937</v>
      </c>
      <c r="K542" s="33"/>
      <c r="L542" s="35">
        <v>0</v>
      </c>
      <c r="M542" s="35"/>
      <c r="N542" s="35"/>
      <c r="O542" s="35"/>
      <c r="P542" s="35"/>
      <c r="Q542" s="35"/>
      <c r="R542" s="35"/>
      <c r="S542" s="35"/>
      <c r="T542" s="35"/>
      <c r="U542" s="35"/>
      <c r="V542" s="35"/>
      <c r="W542" s="35"/>
      <c r="X542" s="35"/>
      <c r="Y542" s="35"/>
      <c r="Z542" s="35"/>
      <c r="AA542" s="35"/>
      <c r="AB542" s="35"/>
      <c r="AC542" s="35"/>
      <c r="AD542" s="35"/>
      <c r="AE542" s="35"/>
      <c r="AF542" s="35"/>
      <c r="AG542" s="35"/>
      <c r="AH542" s="35"/>
      <c r="AI542" s="35"/>
      <c r="AJ542" s="35"/>
      <c r="AK542" s="35"/>
      <c r="AL542" s="35"/>
      <c r="AM542" s="35"/>
      <c r="AN542" s="35"/>
      <c r="AO542" s="35"/>
      <c r="AP542" s="35"/>
      <c r="AQ542" s="35"/>
      <c r="AR542" s="35"/>
      <c r="AS542" s="35"/>
      <c r="AT542" s="35"/>
      <c r="AU542" s="35"/>
      <c r="AV542" s="35"/>
      <c r="AW542" s="35"/>
      <c r="AX542" s="35"/>
      <c r="AY542" s="35"/>
      <c r="AZ542" s="35"/>
      <c r="BA542" s="35"/>
      <c r="BB542" s="35"/>
      <c r="BC542" s="35"/>
      <c r="BD542" s="35"/>
      <c r="BE542" s="35"/>
      <c r="BF542" s="35"/>
      <c r="BG542" s="35"/>
      <c r="BH542" s="35"/>
      <c r="BI542" s="35"/>
      <c r="BJ542" s="35"/>
      <c r="BK542" s="35"/>
      <c r="BL542" s="35"/>
      <c r="BM542" s="35"/>
      <c r="BN542" s="35"/>
      <c r="BO542" s="35"/>
      <c r="BP542" s="35"/>
      <c r="BQ542" s="35"/>
      <c r="BR542" s="35"/>
      <c r="BS542" s="35"/>
      <c r="BT542" s="35"/>
      <c r="BU542" s="35"/>
      <c r="BV542" s="35"/>
      <c r="BW542" s="35"/>
      <c r="BX542" s="35"/>
    </row>
    <row r="544" spans="1:76">
      <c r="A544" t="s">
        <v>938</v>
      </c>
      <c r="B544" t="s">
        <v>939</v>
      </c>
      <c r="C544" t="s">
        <v>940</v>
      </c>
      <c r="K544" s="33"/>
      <c r="L544" s="35">
        <v>0</v>
      </c>
      <c r="M544" s="35"/>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c r="AK544" s="35"/>
      <c r="AL544" s="35"/>
      <c r="AM544" s="35"/>
      <c r="AN544" s="35"/>
      <c r="AO544" s="35"/>
      <c r="AP544" s="35"/>
      <c r="AQ544" s="35"/>
      <c r="AR544" s="35"/>
      <c r="AS544" s="35"/>
      <c r="AT544" s="35"/>
      <c r="AU544" s="35"/>
      <c r="AV544" s="35"/>
      <c r="AW544" s="35"/>
      <c r="AX544" s="35"/>
      <c r="AY544" s="35"/>
      <c r="AZ544" s="35"/>
      <c r="BA544" s="35"/>
      <c r="BB544" s="35"/>
      <c r="BC544" s="35"/>
      <c r="BD544" s="35"/>
      <c r="BE544" s="35"/>
      <c r="BF544" s="35"/>
      <c r="BG544" s="35"/>
      <c r="BH544" s="35"/>
      <c r="BI544" s="35"/>
      <c r="BJ544" s="35"/>
      <c r="BK544" s="35"/>
      <c r="BL544" s="35"/>
      <c r="BM544" s="35"/>
      <c r="BN544" s="35"/>
      <c r="BO544" s="35"/>
      <c r="BP544" s="35"/>
      <c r="BQ544" s="35"/>
      <c r="BR544" s="35"/>
      <c r="BS544" s="35"/>
      <c r="BT544" s="35"/>
      <c r="BU544" s="35"/>
      <c r="BV544" s="35"/>
      <c r="BW544" s="35"/>
      <c r="BX544" s="35"/>
    </row>
    <row r="546" spans="1:76">
      <c r="A546" t="s">
        <v>941</v>
      </c>
      <c r="B546" t="s">
        <v>942</v>
      </c>
      <c r="C546" t="s">
        <v>943</v>
      </c>
      <c r="K546" s="33"/>
      <c r="L546" s="35">
        <v>0</v>
      </c>
      <c r="M546" s="35"/>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c r="AK546" s="35"/>
      <c r="AL546" s="35"/>
      <c r="AM546" s="35"/>
      <c r="AN546" s="35"/>
      <c r="AO546" s="35"/>
      <c r="AP546" s="35"/>
      <c r="AQ546" s="35"/>
      <c r="AR546" s="35"/>
      <c r="AS546" s="35"/>
      <c r="AT546" s="35"/>
      <c r="AU546" s="35"/>
      <c r="AV546" s="35"/>
      <c r="AW546" s="35"/>
      <c r="AX546" s="35"/>
      <c r="AY546" s="35"/>
      <c r="AZ546" s="35"/>
      <c r="BA546" s="35"/>
      <c r="BB546" s="35"/>
      <c r="BC546" s="35"/>
      <c r="BD546" s="35"/>
      <c r="BE546" s="35"/>
      <c r="BF546" s="35"/>
      <c r="BG546" s="35"/>
      <c r="BH546" s="35"/>
      <c r="BI546" s="35"/>
      <c r="BJ546" s="35"/>
      <c r="BK546" s="35"/>
      <c r="BL546" s="35"/>
      <c r="BM546" s="35"/>
      <c r="BN546" s="35"/>
      <c r="BO546" s="35"/>
      <c r="BP546" s="35"/>
      <c r="BQ546" s="35"/>
      <c r="BR546" s="35"/>
      <c r="BS546" s="35"/>
      <c r="BT546" s="35"/>
      <c r="BU546" s="35"/>
      <c r="BV546" s="35"/>
      <c r="BW546" s="35"/>
      <c r="BX546" s="35"/>
    </row>
    <row r="548" spans="1:76">
      <c r="A548" t="s">
        <v>944</v>
      </c>
      <c r="B548" t="s">
        <v>945</v>
      </c>
      <c r="C548" t="s">
        <v>946</v>
      </c>
      <c r="K548" s="33"/>
      <c r="L548" s="35">
        <v>0</v>
      </c>
      <c r="M548" s="35"/>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5"/>
      <c r="AK548" s="35"/>
      <c r="AL548" s="35"/>
      <c r="AM548" s="35"/>
      <c r="AN548" s="35"/>
      <c r="AO548" s="35"/>
      <c r="AP548" s="35"/>
      <c r="AQ548" s="35"/>
      <c r="AR548" s="35"/>
      <c r="AS548" s="35"/>
      <c r="AT548" s="35"/>
      <c r="AU548" s="35"/>
      <c r="AV548" s="35"/>
      <c r="AW548" s="35"/>
      <c r="AX548" s="35"/>
      <c r="AY548" s="35"/>
      <c r="AZ548" s="35"/>
      <c r="BA548" s="35"/>
      <c r="BB548" s="35"/>
      <c r="BC548" s="35"/>
      <c r="BD548" s="35"/>
      <c r="BE548" s="35"/>
      <c r="BF548" s="35"/>
      <c r="BG548" s="35"/>
      <c r="BH548" s="35"/>
      <c r="BI548" s="35"/>
      <c r="BJ548" s="35"/>
      <c r="BK548" s="35"/>
      <c r="BL548" s="35"/>
      <c r="BM548" s="35"/>
      <c r="BN548" s="35"/>
      <c r="BO548" s="35"/>
      <c r="BP548" s="35"/>
      <c r="BQ548" s="35"/>
      <c r="BR548" s="35"/>
      <c r="BS548" s="35"/>
      <c r="BT548" s="35"/>
      <c r="BU548" s="35"/>
      <c r="BV548" s="35"/>
      <c r="BW548" s="35"/>
      <c r="BX548" s="35"/>
    </row>
    <row r="550" spans="1:76">
      <c r="A550" t="s">
        <v>947</v>
      </c>
      <c r="B550" t="s">
        <v>948</v>
      </c>
      <c r="C550" t="s">
        <v>949</v>
      </c>
      <c r="K550" s="33"/>
      <c r="L550" s="35">
        <v>0</v>
      </c>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c r="BC550" s="35"/>
      <c r="BD550" s="35"/>
      <c r="BE550" s="35"/>
      <c r="BF550" s="35"/>
      <c r="BG550" s="35"/>
      <c r="BH550" s="35"/>
      <c r="BI550" s="35"/>
      <c r="BJ550" s="35"/>
      <c r="BK550" s="35"/>
      <c r="BL550" s="35"/>
      <c r="BM550" s="35"/>
      <c r="BN550" s="35"/>
      <c r="BO550" s="35"/>
      <c r="BP550" s="35"/>
      <c r="BQ550" s="35"/>
      <c r="BR550" s="35"/>
      <c r="BS550" s="35"/>
      <c r="BT550" s="35"/>
      <c r="BU550" s="35"/>
      <c r="BV550" s="35"/>
      <c r="BW550" s="35"/>
      <c r="BX550" s="35"/>
    </row>
    <row r="552" spans="1:76">
      <c r="A552" t="s">
        <v>950</v>
      </c>
      <c r="B552" t="s">
        <v>951</v>
      </c>
      <c r="C552" t="s">
        <v>952</v>
      </c>
      <c r="K552" s="33"/>
      <c r="L552" s="35">
        <v>0</v>
      </c>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c r="BC552" s="35"/>
      <c r="BD552" s="35"/>
      <c r="BE552" s="35"/>
      <c r="BF552" s="35"/>
      <c r="BG552" s="35"/>
      <c r="BH552" s="35"/>
      <c r="BI552" s="35"/>
      <c r="BJ552" s="35"/>
      <c r="BK552" s="35"/>
      <c r="BL552" s="35"/>
      <c r="BM552" s="35"/>
      <c r="BN552" s="35"/>
      <c r="BO552" s="35"/>
      <c r="BP552" s="35"/>
      <c r="BQ552" s="35"/>
      <c r="BR552" s="35"/>
      <c r="BS552" s="35"/>
      <c r="BT552" s="35"/>
      <c r="BU552" s="35"/>
      <c r="BV552" s="35"/>
      <c r="BW552" s="35"/>
      <c r="BX552" s="35"/>
    </row>
    <row r="554" spans="1:76">
      <c r="A554" t="s">
        <v>953</v>
      </c>
      <c r="B554" t="s">
        <v>954</v>
      </c>
      <c r="C554" t="s">
        <v>955</v>
      </c>
      <c r="K554" s="33"/>
      <c r="L554" s="35">
        <v>0</v>
      </c>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c r="BI554" s="35"/>
      <c r="BJ554" s="35"/>
      <c r="BK554" s="35"/>
      <c r="BL554" s="35"/>
      <c r="BM554" s="35"/>
      <c r="BN554" s="35"/>
      <c r="BO554" s="35"/>
      <c r="BP554" s="35"/>
      <c r="BQ554" s="35"/>
      <c r="BR554" s="35"/>
      <c r="BS554" s="35"/>
      <c r="BT554" s="35"/>
      <c r="BU554" s="35"/>
      <c r="BV554" s="35"/>
      <c r="BW554" s="35"/>
      <c r="BX554" s="35"/>
    </row>
    <row r="556" spans="1:76">
      <c r="A556" t="s">
        <v>956</v>
      </c>
      <c r="B556" t="s">
        <v>957</v>
      </c>
      <c r="C556" t="s">
        <v>958</v>
      </c>
      <c r="K556" s="33"/>
      <c r="L556" s="35">
        <v>0</v>
      </c>
      <c r="M556" s="35"/>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5"/>
      <c r="AK556" s="35"/>
      <c r="AL556" s="35"/>
      <c r="AM556" s="35"/>
      <c r="AN556" s="35"/>
      <c r="AO556" s="35"/>
      <c r="AP556" s="35"/>
      <c r="AQ556" s="35"/>
      <c r="AR556" s="35"/>
      <c r="AS556" s="35"/>
      <c r="AT556" s="35"/>
      <c r="AU556" s="35"/>
      <c r="AV556" s="35"/>
      <c r="AW556" s="35"/>
      <c r="AX556" s="35"/>
      <c r="AY556" s="35"/>
      <c r="AZ556" s="35"/>
      <c r="BA556" s="35"/>
      <c r="BB556" s="35"/>
      <c r="BC556" s="35"/>
      <c r="BD556" s="35"/>
      <c r="BE556" s="35"/>
      <c r="BF556" s="35"/>
      <c r="BG556" s="35"/>
      <c r="BH556" s="35"/>
      <c r="BI556" s="35"/>
      <c r="BJ556" s="35"/>
      <c r="BK556" s="35"/>
      <c r="BL556" s="35"/>
      <c r="BM556" s="35"/>
      <c r="BN556" s="35"/>
      <c r="BO556" s="35"/>
      <c r="BP556" s="35"/>
      <c r="BQ556" s="35"/>
      <c r="BR556" s="35"/>
      <c r="BS556" s="35"/>
      <c r="BT556" s="35"/>
      <c r="BU556" s="35"/>
      <c r="BV556" s="35"/>
      <c r="BW556" s="35"/>
      <c r="BX556" s="35"/>
    </row>
    <row r="558" spans="1:76">
      <c r="A558" t="s">
        <v>959</v>
      </c>
      <c r="B558" t="s">
        <v>960</v>
      </c>
      <c r="C558" t="s">
        <v>961</v>
      </c>
      <c r="K558" s="33"/>
      <c r="L558" s="35">
        <v>1</v>
      </c>
      <c r="M558" s="35"/>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5"/>
      <c r="AK558" s="35"/>
      <c r="AL558" s="35"/>
      <c r="AM558" s="35"/>
      <c r="AN558" s="35"/>
      <c r="AO558" s="35"/>
      <c r="AP558" s="35"/>
      <c r="AQ558" s="35"/>
      <c r="AR558" s="35"/>
      <c r="AS558" s="35"/>
      <c r="AT558" s="35"/>
      <c r="AU558" s="35"/>
      <c r="AV558" s="35"/>
      <c r="AW558" s="35"/>
      <c r="AX558" s="35"/>
      <c r="AY558" s="35"/>
      <c r="AZ558" s="35"/>
      <c r="BA558" s="35"/>
      <c r="BB558" s="35"/>
      <c r="BC558" s="35"/>
      <c r="BD558" s="35"/>
      <c r="BE558" s="35"/>
      <c r="BF558" s="35"/>
      <c r="BG558" s="35"/>
      <c r="BH558" s="35"/>
      <c r="BI558" s="35"/>
      <c r="BJ558" s="35"/>
      <c r="BK558" s="35"/>
      <c r="BL558" s="35"/>
      <c r="BM558" s="35"/>
      <c r="BN558" s="35"/>
      <c r="BO558" s="35"/>
      <c r="BP558" s="35"/>
      <c r="BQ558" s="35"/>
      <c r="BR558" s="35"/>
      <c r="BS558" s="35"/>
      <c r="BT558" s="35"/>
      <c r="BU558" s="35"/>
      <c r="BV558" s="35"/>
      <c r="BW558" s="35"/>
      <c r="BX558" s="35"/>
    </row>
    <row r="560" spans="1:76">
      <c r="A560" t="s">
        <v>962</v>
      </c>
      <c r="B560" t="s">
        <v>963</v>
      </c>
      <c r="C560" t="s">
        <v>964</v>
      </c>
      <c r="K560" s="33"/>
      <c r="L560" s="35">
        <v>1</v>
      </c>
      <c r="M560" s="35"/>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c r="AK560" s="35"/>
      <c r="AL560" s="35"/>
      <c r="AM560" s="35"/>
      <c r="AN560" s="35"/>
      <c r="AO560" s="35"/>
      <c r="AP560" s="35"/>
      <c r="AQ560" s="35"/>
      <c r="AR560" s="35"/>
      <c r="AS560" s="35"/>
      <c r="AT560" s="35"/>
      <c r="AU560" s="35"/>
      <c r="AV560" s="35"/>
      <c r="AW560" s="35"/>
      <c r="AX560" s="35"/>
      <c r="AY560" s="35"/>
      <c r="AZ560" s="35"/>
      <c r="BA560" s="35"/>
      <c r="BB560" s="35"/>
      <c r="BC560" s="35"/>
      <c r="BD560" s="35"/>
      <c r="BE560" s="35"/>
      <c r="BF560" s="35"/>
      <c r="BG560" s="35"/>
      <c r="BH560" s="35"/>
      <c r="BI560" s="35"/>
      <c r="BJ560" s="35"/>
      <c r="BK560" s="35"/>
      <c r="BL560" s="35"/>
      <c r="BM560" s="35"/>
      <c r="BN560" s="35"/>
      <c r="BO560" s="35"/>
      <c r="BP560" s="35"/>
      <c r="BQ560" s="35"/>
      <c r="BR560" s="35"/>
      <c r="BS560" s="35"/>
      <c r="BT560" s="35"/>
      <c r="BU560" s="35"/>
      <c r="BV560" s="35"/>
      <c r="BW560" s="35"/>
      <c r="BX560" s="35"/>
    </row>
    <row r="562" spans="1:76">
      <c r="A562" t="s">
        <v>965</v>
      </c>
      <c r="B562" t="s">
        <v>966</v>
      </c>
      <c r="C562" t="s">
        <v>967</v>
      </c>
      <c r="K562" s="33"/>
      <c r="L562" s="35">
        <v>1</v>
      </c>
      <c r="M562" s="35"/>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c r="AK562" s="35"/>
      <c r="AL562" s="35"/>
      <c r="AM562" s="35"/>
      <c r="AN562" s="35"/>
      <c r="AO562" s="35"/>
      <c r="AP562" s="35"/>
      <c r="AQ562" s="35"/>
      <c r="AR562" s="35"/>
      <c r="AS562" s="35"/>
      <c r="AT562" s="35"/>
      <c r="AU562" s="35"/>
      <c r="AV562" s="35"/>
      <c r="AW562" s="35"/>
      <c r="AX562" s="35"/>
      <c r="AY562" s="35"/>
      <c r="AZ562" s="35"/>
      <c r="BA562" s="35"/>
      <c r="BB562" s="35"/>
      <c r="BC562" s="35"/>
      <c r="BD562" s="35"/>
      <c r="BE562" s="35"/>
      <c r="BF562" s="35"/>
      <c r="BG562" s="35"/>
      <c r="BH562" s="35"/>
      <c r="BI562" s="35"/>
      <c r="BJ562" s="35"/>
      <c r="BK562" s="35"/>
      <c r="BL562" s="35"/>
      <c r="BM562" s="35"/>
      <c r="BN562" s="35"/>
      <c r="BO562" s="35"/>
      <c r="BP562" s="35"/>
      <c r="BQ562" s="35"/>
      <c r="BR562" s="35"/>
      <c r="BS562" s="35"/>
      <c r="BT562" s="35"/>
      <c r="BU562" s="35"/>
      <c r="BV562" s="35"/>
      <c r="BW562" s="35"/>
      <c r="BX562" s="35"/>
    </row>
    <row r="564" spans="1:76">
      <c r="A564" t="s">
        <v>968</v>
      </c>
      <c r="B564" t="s">
        <v>969</v>
      </c>
      <c r="C564" t="s">
        <v>970</v>
      </c>
      <c r="K564" s="33"/>
      <c r="L564" s="35">
        <v>1</v>
      </c>
      <c r="M564" s="35"/>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35"/>
      <c r="AL564" s="35"/>
      <c r="AM564" s="35"/>
      <c r="AN564" s="35"/>
      <c r="AO564" s="35"/>
      <c r="AP564" s="35"/>
      <c r="AQ564" s="35"/>
      <c r="AR564" s="35"/>
      <c r="AS564" s="35"/>
      <c r="AT564" s="35"/>
      <c r="AU564" s="35"/>
      <c r="AV564" s="35"/>
      <c r="AW564" s="35"/>
      <c r="AX564" s="35"/>
      <c r="AY564" s="35"/>
      <c r="AZ564" s="35"/>
      <c r="BA564" s="35"/>
      <c r="BB564" s="35"/>
      <c r="BC564" s="35"/>
      <c r="BD564" s="35"/>
      <c r="BE564" s="35"/>
      <c r="BF564" s="35"/>
      <c r="BG564" s="35"/>
      <c r="BH564" s="35"/>
      <c r="BI564" s="35"/>
      <c r="BJ564" s="35"/>
      <c r="BK564" s="35"/>
      <c r="BL564" s="35"/>
      <c r="BM564" s="35"/>
      <c r="BN564" s="35"/>
      <c r="BO564" s="35"/>
      <c r="BP564" s="35"/>
      <c r="BQ564" s="35"/>
      <c r="BR564" s="35"/>
      <c r="BS564" s="35"/>
      <c r="BT564" s="35"/>
      <c r="BU564" s="35"/>
      <c r="BV564" s="35"/>
      <c r="BW564" s="35"/>
      <c r="BX564" s="35"/>
    </row>
    <row r="566" spans="1:76">
      <c r="A566" t="s">
        <v>971</v>
      </c>
      <c r="B566" t="s">
        <v>972</v>
      </c>
      <c r="C566" t="s">
        <v>973</v>
      </c>
      <c r="K566" s="33"/>
      <c r="L566" s="35">
        <v>1</v>
      </c>
      <c r="M566" s="35"/>
      <c r="N566" s="35"/>
      <c r="O566" s="35"/>
      <c r="P566" s="35"/>
      <c r="Q566" s="35"/>
      <c r="R566" s="35"/>
      <c r="S566" s="35"/>
      <c r="T566" s="35"/>
      <c r="U566" s="35"/>
      <c r="V566" s="35"/>
      <c r="W566" s="35"/>
      <c r="X566" s="35"/>
      <c r="Y566" s="35"/>
      <c r="Z566" s="35"/>
      <c r="AA566" s="35"/>
      <c r="AB566" s="35"/>
      <c r="AC566" s="35"/>
      <c r="AD566" s="35"/>
      <c r="AE566" s="35"/>
      <c r="AF566" s="35"/>
      <c r="AG566" s="35"/>
      <c r="AH566" s="35"/>
      <c r="AI566" s="35"/>
      <c r="AJ566" s="35"/>
      <c r="AK566" s="35"/>
      <c r="AL566" s="35"/>
      <c r="AM566" s="35"/>
      <c r="AN566" s="35"/>
      <c r="AO566" s="35"/>
      <c r="AP566" s="35"/>
      <c r="AQ566" s="35"/>
      <c r="AR566" s="35"/>
      <c r="AS566" s="35"/>
      <c r="AT566" s="35"/>
      <c r="AU566" s="35"/>
      <c r="AV566" s="35"/>
      <c r="AW566" s="35"/>
      <c r="AX566" s="35"/>
      <c r="AY566" s="35"/>
      <c r="AZ566" s="35"/>
      <c r="BA566" s="35"/>
      <c r="BB566" s="35"/>
      <c r="BC566" s="35"/>
      <c r="BD566" s="35"/>
      <c r="BE566" s="35"/>
      <c r="BF566" s="35"/>
      <c r="BG566" s="35"/>
      <c r="BH566" s="35"/>
      <c r="BI566" s="35"/>
      <c r="BJ566" s="35"/>
      <c r="BK566" s="35"/>
      <c r="BL566" s="35"/>
      <c r="BM566" s="35"/>
      <c r="BN566" s="35"/>
      <c r="BO566" s="35"/>
      <c r="BP566" s="35"/>
      <c r="BQ566" s="35"/>
      <c r="BR566" s="35"/>
      <c r="BS566" s="35"/>
      <c r="BT566" s="35"/>
      <c r="BU566" s="35"/>
      <c r="BV566" s="35"/>
      <c r="BW566" s="35"/>
      <c r="BX566" s="35"/>
    </row>
    <row r="568" spans="1:76">
      <c r="A568" t="s">
        <v>974</v>
      </c>
      <c r="B568" t="s">
        <v>975</v>
      </c>
      <c r="C568" t="s">
        <v>976</v>
      </c>
      <c r="K568" s="33"/>
      <c r="L568" s="35">
        <v>0</v>
      </c>
      <c r="M568" s="35"/>
      <c r="N568" s="35"/>
      <c r="O568" s="35"/>
      <c r="P568" s="35"/>
      <c r="Q568" s="35"/>
      <c r="R568" s="35"/>
      <c r="S568" s="35"/>
      <c r="T568" s="35"/>
      <c r="U568" s="35"/>
      <c r="V568" s="35"/>
      <c r="W568" s="35"/>
      <c r="X568" s="35"/>
      <c r="Y568" s="35"/>
      <c r="Z568" s="35"/>
      <c r="AA568" s="35"/>
      <c r="AB568" s="35"/>
      <c r="AC568" s="35"/>
      <c r="AD568" s="35"/>
      <c r="AE568" s="35"/>
      <c r="AF568" s="35"/>
      <c r="AG568" s="35"/>
      <c r="AH568" s="35"/>
      <c r="AI568" s="35"/>
      <c r="AJ568" s="35"/>
      <c r="AK568" s="35"/>
      <c r="AL568" s="35"/>
      <c r="AM568" s="35"/>
      <c r="AN568" s="35"/>
      <c r="AO568" s="35"/>
      <c r="AP568" s="35"/>
      <c r="AQ568" s="35"/>
      <c r="AR568" s="35"/>
      <c r="AS568" s="35"/>
      <c r="AT568" s="35"/>
      <c r="AU568" s="35"/>
      <c r="AV568" s="35"/>
      <c r="AW568" s="35"/>
      <c r="AX568" s="35"/>
      <c r="AY568" s="35"/>
      <c r="AZ568" s="35"/>
      <c r="BA568" s="35"/>
      <c r="BB568" s="35"/>
      <c r="BC568" s="35"/>
      <c r="BD568" s="35"/>
      <c r="BE568" s="35"/>
      <c r="BF568" s="35"/>
      <c r="BG568" s="35"/>
      <c r="BH568" s="35"/>
      <c r="BI568" s="35"/>
      <c r="BJ568" s="35"/>
      <c r="BK568" s="35"/>
      <c r="BL568" s="35"/>
      <c r="BM568" s="35"/>
      <c r="BN568" s="35"/>
      <c r="BO568" s="35"/>
      <c r="BP568" s="35"/>
      <c r="BQ568" s="35"/>
      <c r="BR568" s="35"/>
      <c r="BS568" s="35"/>
      <c r="BT568" s="35"/>
      <c r="BU568" s="35"/>
      <c r="BV568" s="35"/>
      <c r="BW568" s="35"/>
      <c r="BX568" s="35"/>
    </row>
    <row r="570" spans="1:76">
      <c r="A570" t="s">
        <v>977</v>
      </c>
      <c r="B570" t="s">
        <v>978</v>
      </c>
      <c r="C570" t="s">
        <v>979</v>
      </c>
      <c r="K570" s="33"/>
      <c r="L570" s="35">
        <v>0</v>
      </c>
      <c r="M570" s="35"/>
      <c r="N570" s="35"/>
      <c r="O570" s="35"/>
      <c r="P570" s="35"/>
      <c r="Q570" s="35"/>
      <c r="R570" s="35"/>
      <c r="S570" s="35"/>
      <c r="T570" s="35"/>
      <c r="U570" s="35"/>
      <c r="V570" s="35"/>
      <c r="W570" s="35"/>
      <c r="X570" s="35"/>
      <c r="Y570" s="35"/>
      <c r="Z570" s="35"/>
      <c r="AA570" s="35"/>
      <c r="AB570" s="35"/>
      <c r="AC570" s="35"/>
      <c r="AD570" s="35"/>
      <c r="AE570" s="35"/>
      <c r="AF570" s="35"/>
      <c r="AG570" s="35"/>
      <c r="AH570" s="35"/>
      <c r="AI570" s="35"/>
      <c r="AJ570" s="35"/>
      <c r="AK570" s="35"/>
      <c r="AL570" s="35"/>
      <c r="AM570" s="35"/>
      <c r="AN570" s="35"/>
      <c r="AO570" s="35"/>
      <c r="AP570" s="35"/>
      <c r="AQ570" s="35"/>
      <c r="AR570" s="35"/>
      <c r="AS570" s="35"/>
      <c r="AT570" s="35"/>
      <c r="AU570" s="35"/>
      <c r="AV570" s="35"/>
      <c r="AW570" s="35"/>
      <c r="AX570" s="35"/>
      <c r="AY570" s="35"/>
      <c r="AZ570" s="35"/>
      <c r="BA570" s="35"/>
      <c r="BB570" s="35"/>
      <c r="BC570" s="35"/>
      <c r="BD570" s="35"/>
      <c r="BE570" s="35"/>
      <c r="BF570" s="35"/>
      <c r="BG570" s="35"/>
      <c r="BH570" s="35"/>
      <c r="BI570" s="35"/>
      <c r="BJ570" s="35"/>
      <c r="BK570" s="35"/>
      <c r="BL570" s="35"/>
      <c r="BM570" s="35"/>
      <c r="BN570" s="35"/>
      <c r="BO570" s="35"/>
      <c r="BP570" s="35"/>
      <c r="BQ570" s="35"/>
      <c r="BR570" s="35"/>
      <c r="BS570" s="35"/>
      <c r="BT570" s="35"/>
      <c r="BU570" s="35"/>
      <c r="BV570" s="35"/>
      <c r="BW570" s="35"/>
      <c r="BX570" s="35"/>
    </row>
    <row r="572" spans="1:76">
      <c r="A572" t="s">
        <v>980</v>
      </c>
      <c r="B572" t="s">
        <v>981</v>
      </c>
      <c r="C572" t="s">
        <v>982</v>
      </c>
      <c r="K572" s="33"/>
      <c r="L572" s="35">
        <v>0</v>
      </c>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c r="BI572" s="35"/>
      <c r="BJ572" s="35"/>
      <c r="BK572" s="35"/>
      <c r="BL572" s="35"/>
      <c r="BM572" s="35"/>
      <c r="BN572" s="35"/>
      <c r="BO572" s="35"/>
      <c r="BP572" s="35"/>
      <c r="BQ572" s="35"/>
      <c r="BR572" s="35"/>
      <c r="BS572" s="35"/>
      <c r="BT572" s="35"/>
      <c r="BU572" s="35"/>
      <c r="BV572" s="35"/>
      <c r="BW572" s="35"/>
      <c r="BX572" s="35"/>
    </row>
    <row r="574" spans="1:76">
      <c r="A574" t="s">
        <v>983</v>
      </c>
      <c r="B574" t="s">
        <v>984</v>
      </c>
      <c r="C574" t="s">
        <v>985</v>
      </c>
      <c r="K574" s="33"/>
      <c r="L574" s="35">
        <v>0</v>
      </c>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c r="BC574" s="35"/>
      <c r="BD574" s="35"/>
      <c r="BE574" s="35"/>
      <c r="BF574" s="35"/>
      <c r="BG574" s="35"/>
      <c r="BH574" s="35"/>
      <c r="BI574" s="35"/>
      <c r="BJ574" s="35"/>
      <c r="BK574" s="35"/>
      <c r="BL574" s="35"/>
      <c r="BM574" s="35"/>
      <c r="BN574" s="35"/>
      <c r="BO574" s="35"/>
      <c r="BP574" s="35"/>
      <c r="BQ574" s="35"/>
      <c r="BR574" s="35"/>
      <c r="BS574" s="35"/>
      <c r="BT574" s="35"/>
      <c r="BU574" s="35"/>
      <c r="BV574" s="35"/>
      <c r="BW574" s="35"/>
      <c r="BX574" s="35"/>
    </row>
    <row r="576" spans="1:76">
      <c r="A576" t="s">
        <v>986</v>
      </c>
      <c r="B576" t="s">
        <v>987</v>
      </c>
      <c r="C576" t="s">
        <v>988</v>
      </c>
      <c r="K576" s="33"/>
      <c r="L576" s="35">
        <v>0</v>
      </c>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c r="BC576" s="35"/>
      <c r="BD576" s="35"/>
      <c r="BE576" s="35"/>
      <c r="BF576" s="35"/>
      <c r="BG576" s="35"/>
      <c r="BH576" s="35"/>
      <c r="BI576" s="35"/>
      <c r="BJ576" s="35"/>
      <c r="BK576" s="35"/>
      <c r="BL576" s="35"/>
      <c r="BM576" s="35"/>
      <c r="BN576" s="35"/>
      <c r="BO576" s="35"/>
      <c r="BP576" s="35"/>
      <c r="BQ576" s="35"/>
      <c r="BR576" s="35"/>
      <c r="BS576" s="35"/>
      <c r="BT576" s="35"/>
      <c r="BU576" s="35"/>
      <c r="BV576" s="35"/>
      <c r="BW576" s="35"/>
      <c r="BX576" s="35"/>
    </row>
    <row r="578" spans="1:76">
      <c r="A578" t="s">
        <v>989</v>
      </c>
      <c r="B578" t="s">
        <v>990</v>
      </c>
      <c r="C578" t="s">
        <v>991</v>
      </c>
      <c r="K578" s="33"/>
      <c r="L578" s="35">
        <v>0</v>
      </c>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c r="BA578" s="35"/>
      <c r="BB578" s="35"/>
      <c r="BC578" s="35"/>
      <c r="BD578" s="35"/>
      <c r="BE578" s="35"/>
      <c r="BF578" s="35"/>
      <c r="BG578" s="35"/>
      <c r="BH578" s="35"/>
      <c r="BI578" s="35"/>
      <c r="BJ578" s="35"/>
      <c r="BK578" s="35"/>
      <c r="BL578" s="35"/>
      <c r="BM578" s="35"/>
      <c r="BN578" s="35"/>
      <c r="BO578" s="35"/>
      <c r="BP578" s="35"/>
      <c r="BQ578" s="35"/>
      <c r="BR578" s="35"/>
      <c r="BS578" s="35"/>
      <c r="BT578" s="35"/>
      <c r="BU578" s="35"/>
      <c r="BV578" s="35"/>
      <c r="BW578" s="35"/>
      <c r="BX578" s="35"/>
    </row>
    <row r="580" spans="1:76">
      <c r="A580" t="s">
        <v>992</v>
      </c>
      <c r="B580" t="s">
        <v>993</v>
      </c>
      <c r="C580" t="s">
        <v>994</v>
      </c>
      <c r="K580" s="33"/>
      <c r="L580" s="35">
        <v>0</v>
      </c>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c r="BC580" s="35"/>
      <c r="BD580" s="35"/>
      <c r="BE580" s="35"/>
      <c r="BF580" s="35"/>
      <c r="BG580" s="35"/>
      <c r="BH580" s="35"/>
      <c r="BI580" s="35"/>
      <c r="BJ580" s="35"/>
      <c r="BK580" s="35"/>
      <c r="BL580" s="35"/>
      <c r="BM580" s="35"/>
      <c r="BN580" s="35"/>
      <c r="BO580" s="35"/>
      <c r="BP580" s="35"/>
      <c r="BQ580" s="35"/>
      <c r="BR580" s="35"/>
      <c r="BS580" s="35"/>
      <c r="BT580" s="35"/>
      <c r="BU580" s="35"/>
      <c r="BV580" s="35"/>
      <c r="BW580" s="35"/>
      <c r="BX580" s="35"/>
    </row>
    <row r="582" spans="1:76">
      <c r="A582" t="s">
        <v>995</v>
      </c>
      <c r="B582" t="s">
        <v>996</v>
      </c>
      <c r="C582" t="s">
        <v>997</v>
      </c>
      <c r="K582" s="33"/>
      <c r="L582" s="35">
        <v>0</v>
      </c>
      <c r="M582" s="35"/>
      <c r="N582" s="35"/>
      <c r="O582" s="35"/>
      <c r="P582" s="35"/>
      <c r="Q582" s="35"/>
      <c r="R582" s="35"/>
      <c r="S582" s="35"/>
      <c r="T582" s="35"/>
      <c r="U582" s="35"/>
      <c r="V582" s="35"/>
      <c r="W582" s="35"/>
      <c r="X582" s="35"/>
      <c r="Y582" s="35"/>
      <c r="Z582" s="35"/>
      <c r="AA582" s="35"/>
      <c r="AB582" s="35"/>
      <c r="AC582" s="35"/>
      <c r="AD582" s="35"/>
      <c r="AE582" s="35"/>
      <c r="AF582" s="35"/>
      <c r="AG582" s="35"/>
      <c r="AH582" s="35"/>
      <c r="AI582" s="35"/>
      <c r="AJ582" s="35"/>
      <c r="AK582" s="35"/>
      <c r="AL582" s="35"/>
      <c r="AM582" s="35"/>
      <c r="AN582" s="35"/>
      <c r="AO582" s="35"/>
      <c r="AP582" s="35"/>
      <c r="AQ582" s="35"/>
      <c r="AR582" s="35"/>
      <c r="AS582" s="35"/>
      <c r="AT582" s="35"/>
      <c r="AU582" s="35"/>
      <c r="AV582" s="35"/>
      <c r="AW582" s="35"/>
      <c r="AX582" s="35"/>
      <c r="AY582" s="35"/>
      <c r="AZ582" s="35"/>
      <c r="BA582" s="35"/>
      <c r="BB582" s="35"/>
      <c r="BC582" s="35"/>
      <c r="BD582" s="35"/>
      <c r="BE582" s="35"/>
      <c r="BF582" s="35"/>
      <c r="BG582" s="35"/>
      <c r="BH582" s="35"/>
      <c r="BI582" s="35"/>
      <c r="BJ582" s="35"/>
      <c r="BK582" s="35"/>
      <c r="BL582" s="35"/>
      <c r="BM582" s="35"/>
      <c r="BN582" s="35"/>
      <c r="BO582" s="35"/>
      <c r="BP582" s="35"/>
      <c r="BQ582" s="35"/>
      <c r="BR582" s="35"/>
      <c r="BS582" s="35"/>
      <c r="BT582" s="35"/>
      <c r="BU582" s="35"/>
      <c r="BV582" s="35"/>
      <c r="BW582" s="35"/>
      <c r="BX582" s="35"/>
    </row>
    <row r="584" spans="1:76">
      <c r="A584" t="s">
        <v>998</v>
      </c>
      <c r="B584" t="s">
        <v>999</v>
      </c>
      <c r="C584" t="s">
        <v>1000</v>
      </c>
      <c r="K584" s="33"/>
      <c r="L584" s="35">
        <v>0</v>
      </c>
      <c r="M584" s="35"/>
      <c r="N584" s="35"/>
      <c r="O584" s="35"/>
      <c r="P584" s="35"/>
      <c r="Q584" s="35"/>
      <c r="R584" s="35"/>
      <c r="S584" s="35"/>
      <c r="T584" s="35"/>
      <c r="U584" s="35"/>
      <c r="V584" s="35"/>
      <c r="W584" s="35"/>
      <c r="X584" s="35"/>
      <c r="Y584" s="35"/>
      <c r="Z584" s="35"/>
      <c r="AA584" s="35"/>
      <c r="AB584" s="35"/>
      <c r="AC584" s="35"/>
      <c r="AD584" s="35"/>
      <c r="AE584" s="35"/>
      <c r="AF584" s="35"/>
      <c r="AG584" s="35"/>
      <c r="AH584" s="35"/>
      <c r="AI584" s="35"/>
      <c r="AJ584" s="35"/>
      <c r="AK584" s="35"/>
      <c r="AL584" s="35"/>
      <c r="AM584" s="35"/>
      <c r="AN584" s="35"/>
      <c r="AO584" s="35"/>
      <c r="AP584" s="35"/>
      <c r="AQ584" s="35"/>
      <c r="AR584" s="35"/>
      <c r="AS584" s="35"/>
      <c r="AT584" s="35"/>
      <c r="AU584" s="35"/>
      <c r="AV584" s="35"/>
      <c r="AW584" s="35"/>
      <c r="AX584" s="35"/>
      <c r="AY584" s="35"/>
      <c r="AZ584" s="35"/>
      <c r="BA584" s="35"/>
      <c r="BB584" s="35"/>
      <c r="BC584" s="35"/>
      <c r="BD584" s="35"/>
      <c r="BE584" s="35"/>
      <c r="BF584" s="35"/>
      <c r="BG584" s="35"/>
      <c r="BH584" s="35"/>
      <c r="BI584" s="35"/>
      <c r="BJ584" s="35"/>
      <c r="BK584" s="35"/>
      <c r="BL584" s="35"/>
      <c r="BM584" s="35"/>
      <c r="BN584" s="35"/>
      <c r="BO584" s="35"/>
      <c r="BP584" s="35"/>
      <c r="BQ584" s="35"/>
      <c r="BR584" s="35"/>
      <c r="BS584" s="35"/>
      <c r="BT584" s="35"/>
      <c r="BU584" s="35"/>
      <c r="BV584" s="35"/>
      <c r="BW584" s="35"/>
      <c r="BX584" s="35"/>
    </row>
    <row r="586" spans="1:76">
      <c r="A586" t="s">
        <v>1001</v>
      </c>
      <c r="B586" t="s">
        <v>1002</v>
      </c>
      <c r="C586" t="s">
        <v>1003</v>
      </c>
      <c r="K586" s="33"/>
      <c r="L586" s="35">
        <v>0</v>
      </c>
      <c r="M586" s="35"/>
      <c r="N586" s="35"/>
      <c r="O586" s="35"/>
      <c r="P586" s="35"/>
      <c r="Q586" s="35"/>
      <c r="R586" s="35"/>
      <c r="S586" s="35"/>
      <c r="T586" s="35"/>
      <c r="U586" s="35"/>
      <c r="V586" s="35"/>
      <c r="W586" s="35"/>
      <c r="X586" s="35"/>
      <c r="Y586" s="35"/>
      <c r="Z586" s="35"/>
      <c r="AA586" s="35"/>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c r="BI586" s="35"/>
      <c r="BJ586" s="35"/>
      <c r="BK586" s="35"/>
      <c r="BL586" s="35"/>
      <c r="BM586" s="35"/>
      <c r="BN586" s="35"/>
      <c r="BO586" s="35"/>
      <c r="BP586" s="35"/>
      <c r="BQ586" s="35"/>
      <c r="BR586" s="35"/>
      <c r="BS586" s="35"/>
      <c r="BT586" s="35"/>
      <c r="BU586" s="35"/>
      <c r="BV586" s="35"/>
      <c r="BW586" s="35"/>
      <c r="BX586" s="35"/>
    </row>
    <row r="588" spans="1:76">
      <c r="A588" t="s">
        <v>1004</v>
      </c>
      <c r="B588" t="s">
        <v>1005</v>
      </c>
      <c r="C588" t="s">
        <v>1006</v>
      </c>
      <c r="I588" s="5" t="s">
        <v>154</v>
      </c>
      <c r="K588" s="33">
        <v>2.5100000000000001E-2</v>
      </c>
      <c r="L588" s="35">
        <v>0</v>
      </c>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c r="BC588" s="35"/>
      <c r="BD588" s="35"/>
      <c r="BE588" s="35"/>
      <c r="BF588" s="35"/>
      <c r="BG588" s="35"/>
      <c r="BH588" s="35"/>
      <c r="BI588" s="35"/>
      <c r="BJ588" s="35"/>
      <c r="BK588" s="35"/>
      <c r="BL588" s="35"/>
      <c r="BM588" s="35"/>
      <c r="BN588" s="35"/>
      <c r="BO588" s="35"/>
      <c r="BP588" s="35"/>
      <c r="BQ588" s="35">
        <v>2.5100000000000001E-2</v>
      </c>
      <c r="BR588" s="35"/>
      <c r="BS588" s="35"/>
      <c r="BT588" s="35"/>
      <c r="BU588" s="35"/>
      <c r="BV588" s="35"/>
      <c r="BW588" s="35"/>
      <c r="BX588" s="35"/>
    </row>
    <row r="590" spans="1:76">
      <c r="A590" t="s">
        <v>1007</v>
      </c>
      <c r="B590" t="s">
        <v>1008</v>
      </c>
      <c r="C590" t="s">
        <v>1009</v>
      </c>
      <c r="I590" s="5" t="s">
        <v>154</v>
      </c>
      <c r="K590" s="33">
        <v>2.5100000000000001E-2</v>
      </c>
      <c r="L590" s="35">
        <v>0</v>
      </c>
      <c r="M590" s="35"/>
      <c r="N590" s="35"/>
      <c r="O590" s="35"/>
      <c r="P590" s="35"/>
      <c r="Q590" s="35"/>
      <c r="R590" s="35"/>
      <c r="S590" s="35"/>
      <c r="T590" s="35"/>
      <c r="U590" s="35"/>
      <c r="V590" s="35"/>
      <c r="W590" s="35"/>
      <c r="X590" s="35"/>
      <c r="Y590" s="35"/>
      <c r="Z590" s="35"/>
      <c r="AA590" s="35"/>
      <c r="AB590" s="35"/>
      <c r="AC590" s="35"/>
      <c r="AD590" s="35"/>
      <c r="AE590" s="35"/>
      <c r="AF590" s="35"/>
      <c r="AG590" s="35"/>
      <c r="AH590" s="35"/>
      <c r="AI590" s="35"/>
      <c r="AJ590" s="35"/>
      <c r="AK590" s="35"/>
      <c r="AL590" s="35"/>
      <c r="AM590" s="35"/>
      <c r="AN590" s="35"/>
      <c r="AO590" s="35"/>
      <c r="AP590" s="35"/>
      <c r="AQ590" s="35"/>
      <c r="AR590" s="35"/>
      <c r="AS590" s="35"/>
      <c r="AT590" s="35"/>
      <c r="AU590" s="35"/>
      <c r="AV590" s="35"/>
      <c r="AW590" s="35"/>
      <c r="AX590" s="35"/>
      <c r="AY590" s="35"/>
      <c r="AZ590" s="35"/>
      <c r="BA590" s="35"/>
      <c r="BB590" s="35"/>
      <c r="BC590" s="35"/>
      <c r="BD590" s="35"/>
      <c r="BE590" s="35"/>
      <c r="BF590" s="35"/>
      <c r="BG590" s="35"/>
      <c r="BH590" s="35"/>
      <c r="BI590" s="35"/>
      <c r="BJ590" s="35"/>
      <c r="BK590" s="35"/>
      <c r="BL590" s="35"/>
      <c r="BM590" s="35"/>
      <c r="BN590" s="35"/>
      <c r="BO590" s="35"/>
      <c r="BP590" s="35"/>
      <c r="BQ590" s="35">
        <v>2.5100000000000001E-2</v>
      </c>
      <c r="BR590" s="35"/>
      <c r="BS590" s="35"/>
      <c r="BT590" s="35"/>
      <c r="BU590" s="35"/>
      <c r="BV590" s="35"/>
      <c r="BW590" s="35"/>
      <c r="BX590" s="35"/>
    </row>
    <row r="592" spans="1:76">
      <c r="A592" t="s">
        <v>1010</v>
      </c>
      <c r="B592" t="s">
        <v>1011</v>
      </c>
      <c r="C592" t="s">
        <v>1012</v>
      </c>
      <c r="I592" s="5" t="s">
        <v>154</v>
      </c>
      <c r="K592" s="33">
        <v>6.8000000000000005E-2</v>
      </c>
      <c r="L592" s="35">
        <v>0.22760000000000002</v>
      </c>
      <c r="M592" s="35"/>
      <c r="N592" s="35"/>
      <c r="O592" s="35"/>
      <c r="P592" s="35"/>
      <c r="Q592" s="35"/>
      <c r="R592" s="35"/>
      <c r="S592" s="35"/>
      <c r="T592" s="35"/>
      <c r="U592" s="35"/>
      <c r="V592" s="35"/>
      <c r="W592" s="35"/>
      <c r="X592" s="35"/>
      <c r="Y592" s="35"/>
      <c r="Z592" s="35"/>
      <c r="AA592" s="35"/>
      <c r="AB592" s="35"/>
      <c r="AC592" s="35"/>
      <c r="AD592" s="35"/>
      <c r="AE592" s="35"/>
      <c r="AF592" s="35"/>
      <c r="AG592" s="35"/>
      <c r="AH592" s="35"/>
      <c r="AI592" s="35"/>
      <c r="AJ592" s="35"/>
      <c r="AK592" s="35"/>
      <c r="AL592" s="35"/>
      <c r="AM592" s="35"/>
      <c r="AN592" s="35"/>
      <c r="AO592" s="35"/>
      <c r="AP592" s="35"/>
      <c r="AQ592" s="35"/>
      <c r="AR592" s="35"/>
      <c r="AS592" s="35"/>
      <c r="AT592" s="35"/>
      <c r="AU592" s="35"/>
      <c r="AV592" s="35"/>
      <c r="AW592" s="35"/>
      <c r="AX592" s="35"/>
      <c r="AY592" s="35"/>
      <c r="AZ592" s="35"/>
      <c r="BA592" s="35"/>
      <c r="BB592" s="35"/>
      <c r="BC592" s="35"/>
      <c r="BD592" s="35"/>
      <c r="BE592" s="35"/>
      <c r="BF592" s="35"/>
      <c r="BG592" s="35"/>
      <c r="BH592" s="35"/>
      <c r="BI592" s="35"/>
      <c r="BJ592" s="35"/>
      <c r="BK592" s="35"/>
      <c r="BL592" s="35"/>
      <c r="BM592" s="35"/>
      <c r="BN592" s="35"/>
      <c r="BO592" s="35"/>
      <c r="BP592" s="35"/>
      <c r="BQ592" s="35">
        <v>6.8000000000000005E-2</v>
      </c>
      <c r="BR592" s="35"/>
      <c r="BS592" s="35"/>
      <c r="BT592" s="35"/>
      <c r="BU592" s="35"/>
      <c r="BV592" s="35"/>
      <c r="BW592" s="35"/>
      <c r="BX592" s="35"/>
    </row>
    <row r="594" spans="1:76">
      <c r="A594" t="s">
        <v>1013</v>
      </c>
      <c r="B594" t="s">
        <v>1014</v>
      </c>
      <c r="C594" t="s">
        <v>1015</v>
      </c>
      <c r="I594" s="5" t="s">
        <v>154</v>
      </c>
      <c r="K594" s="33">
        <v>6.8000000000000005E-2</v>
      </c>
      <c r="L594" s="35">
        <v>0.22760000000000002</v>
      </c>
      <c r="M594" s="35"/>
      <c r="N594" s="35"/>
      <c r="O594" s="35"/>
      <c r="P594" s="35"/>
      <c r="Q594" s="35"/>
      <c r="R594" s="35"/>
      <c r="S594" s="35"/>
      <c r="T594" s="35"/>
      <c r="U594" s="35"/>
      <c r="V594" s="35"/>
      <c r="W594" s="35"/>
      <c r="X594" s="35"/>
      <c r="Y594" s="35"/>
      <c r="Z594" s="35"/>
      <c r="AA594" s="35"/>
      <c r="AB594" s="35"/>
      <c r="AC594" s="35"/>
      <c r="AD594" s="35"/>
      <c r="AE594" s="35"/>
      <c r="AF594" s="35"/>
      <c r="AG594" s="35"/>
      <c r="AH594" s="35"/>
      <c r="AI594" s="35"/>
      <c r="AJ594" s="35"/>
      <c r="AK594" s="35"/>
      <c r="AL594" s="35"/>
      <c r="AM594" s="35"/>
      <c r="AN594" s="35"/>
      <c r="AO594" s="35"/>
      <c r="AP594" s="35"/>
      <c r="AQ594" s="35"/>
      <c r="AR594" s="35"/>
      <c r="AS594" s="35"/>
      <c r="AT594" s="35"/>
      <c r="AU594" s="35"/>
      <c r="AV594" s="35"/>
      <c r="AW594" s="35"/>
      <c r="AX594" s="35"/>
      <c r="AY594" s="35"/>
      <c r="AZ594" s="35"/>
      <c r="BA594" s="35"/>
      <c r="BB594" s="35"/>
      <c r="BC594" s="35"/>
      <c r="BD594" s="35"/>
      <c r="BE594" s="35"/>
      <c r="BF594" s="35"/>
      <c r="BG594" s="35"/>
      <c r="BH594" s="35"/>
      <c r="BI594" s="35"/>
      <c r="BJ594" s="35"/>
      <c r="BK594" s="35"/>
      <c r="BL594" s="35"/>
      <c r="BM594" s="35"/>
      <c r="BN594" s="35"/>
      <c r="BO594" s="35"/>
      <c r="BP594" s="35"/>
      <c r="BQ594" s="35">
        <v>6.8000000000000005E-2</v>
      </c>
      <c r="BR594" s="35"/>
      <c r="BS594" s="35"/>
      <c r="BT594" s="35"/>
      <c r="BU594" s="35"/>
      <c r="BV594" s="35"/>
      <c r="BW594" s="35"/>
      <c r="BX594" s="35"/>
    </row>
    <row r="596" spans="1:76">
      <c r="A596" t="s">
        <v>1016</v>
      </c>
      <c r="B596" t="s">
        <v>1017</v>
      </c>
      <c r="C596" t="s">
        <v>1018</v>
      </c>
      <c r="I596" s="5" t="s">
        <v>154</v>
      </c>
      <c r="K596" s="33">
        <v>6.8000000000000005E-2</v>
      </c>
      <c r="L596" s="35">
        <v>0.22760000000000002</v>
      </c>
      <c r="M596" s="35"/>
      <c r="N596" s="35"/>
      <c r="O596" s="35"/>
      <c r="P596" s="35"/>
      <c r="Q596" s="35"/>
      <c r="R596" s="35"/>
      <c r="S596" s="35"/>
      <c r="T596" s="35"/>
      <c r="U596" s="35"/>
      <c r="V596" s="35"/>
      <c r="W596" s="35"/>
      <c r="X596" s="35"/>
      <c r="Y596" s="35"/>
      <c r="Z596" s="35"/>
      <c r="AA596" s="35"/>
      <c r="AB596" s="35"/>
      <c r="AC596" s="35"/>
      <c r="AD596" s="35"/>
      <c r="AE596" s="35"/>
      <c r="AF596" s="35"/>
      <c r="AG596" s="35"/>
      <c r="AH596" s="35"/>
      <c r="AI596" s="35"/>
      <c r="AJ596" s="35"/>
      <c r="AK596" s="35"/>
      <c r="AL596" s="35"/>
      <c r="AM596" s="35"/>
      <c r="AN596" s="35"/>
      <c r="AO596" s="35"/>
      <c r="AP596" s="35"/>
      <c r="AQ596" s="35"/>
      <c r="AR596" s="35"/>
      <c r="AS596" s="35"/>
      <c r="AT596" s="35"/>
      <c r="AU596" s="35"/>
      <c r="AV596" s="35"/>
      <c r="AW596" s="35"/>
      <c r="AX596" s="35"/>
      <c r="AY596" s="35"/>
      <c r="AZ596" s="35"/>
      <c r="BA596" s="35"/>
      <c r="BB596" s="35"/>
      <c r="BC596" s="35"/>
      <c r="BD596" s="35"/>
      <c r="BE596" s="35"/>
      <c r="BF596" s="35"/>
      <c r="BG596" s="35"/>
      <c r="BH596" s="35"/>
      <c r="BI596" s="35"/>
      <c r="BJ596" s="35"/>
      <c r="BK596" s="35"/>
      <c r="BL596" s="35"/>
      <c r="BM596" s="35"/>
      <c r="BN596" s="35"/>
      <c r="BO596" s="35"/>
      <c r="BP596" s="35"/>
      <c r="BQ596" s="35">
        <v>6.8000000000000005E-2</v>
      </c>
      <c r="BR596" s="35"/>
      <c r="BS596" s="35"/>
      <c r="BT596" s="35"/>
      <c r="BU596" s="35"/>
      <c r="BV596" s="35"/>
      <c r="BW596" s="35"/>
      <c r="BX596" s="35"/>
    </row>
    <row r="598" spans="1:76">
      <c r="A598" t="s">
        <v>1019</v>
      </c>
      <c r="B598" t="s">
        <v>1020</v>
      </c>
      <c r="C598" t="s">
        <v>1021</v>
      </c>
      <c r="I598" s="5" t="s">
        <v>154</v>
      </c>
      <c r="K598" s="33">
        <v>6.8000000000000005E-2</v>
      </c>
      <c r="L598" s="35">
        <v>0.22760000000000002</v>
      </c>
      <c r="M598" s="35"/>
      <c r="N598" s="35"/>
      <c r="O598" s="35"/>
      <c r="P598" s="35"/>
      <c r="Q598" s="35"/>
      <c r="R598" s="35"/>
      <c r="S598" s="35"/>
      <c r="T598" s="35"/>
      <c r="U598" s="35"/>
      <c r="V598" s="35"/>
      <c r="W598" s="35"/>
      <c r="X598" s="35"/>
      <c r="Y598" s="35"/>
      <c r="Z598" s="35"/>
      <c r="AA598" s="35"/>
      <c r="AB598" s="35"/>
      <c r="AC598" s="35"/>
      <c r="AD598" s="35"/>
      <c r="AE598" s="35"/>
      <c r="AF598" s="35"/>
      <c r="AG598" s="35"/>
      <c r="AH598" s="35"/>
      <c r="AI598" s="35"/>
      <c r="AJ598" s="35"/>
      <c r="AK598" s="35"/>
      <c r="AL598" s="35"/>
      <c r="AM598" s="35"/>
      <c r="AN598" s="35"/>
      <c r="AO598" s="35"/>
      <c r="AP598" s="35"/>
      <c r="AQ598" s="35"/>
      <c r="AR598" s="35"/>
      <c r="AS598" s="35"/>
      <c r="AT598" s="35"/>
      <c r="AU598" s="35"/>
      <c r="AV598" s="35"/>
      <c r="AW598" s="35"/>
      <c r="AX598" s="35"/>
      <c r="AY598" s="35"/>
      <c r="AZ598" s="35"/>
      <c r="BA598" s="35"/>
      <c r="BB598" s="35"/>
      <c r="BC598" s="35"/>
      <c r="BD598" s="35"/>
      <c r="BE598" s="35"/>
      <c r="BF598" s="35"/>
      <c r="BG598" s="35"/>
      <c r="BH598" s="35"/>
      <c r="BI598" s="35"/>
      <c r="BJ598" s="35"/>
      <c r="BK598" s="35"/>
      <c r="BL598" s="35"/>
      <c r="BM598" s="35"/>
      <c r="BN598" s="35"/>
      <c r="BO598" s="35"/>
      <c r="BP598" s="35"/>
      <c r="BQ598" s="35">
        <v>6.8000000000000005E-2</v>
      </c>
      <c r="BR598" s="35"/>
      <c r="BS598" s="35"/>
      <c r="BT598" s="35"/>
      <c r="BU598" s="35"/>
      <c r="BV598" s="35"/>
      <c r="BW598" s="35"/>
      <c r="BX598" s="35"/>
    </row>
    <row r="600" spans="1:76">
      <c r="A600" t="s">
        <v>1022</v>
      </c>
      <c r="B600" t="s">
        <v>1023</v>
      </c>
      <c r="C600" t="s">
        <v>1024</v>
      </c>
      <c r="F600" s="33">
        <v>1</v>
      </c>
      <c r="H600" s="33">
        <v>1</v>
      </c>
      <c r="K600" s="33"/>
      <c r="L600" s="35">
        <v>0.36509999999999998</v>
      </c>
      <c r="M600" s="35"/>
      <c r="N600" s="35"/>
      <c r="O600" s="35"/>
      <c r="P600" s="35"/>
      <c r="Q600" s="35"/>
      <c r="R600" s="35"/>
      <c r="S600" s="35"/>
      <c r="T600" s="35"/>
      <c r="U600" s="35"/>
      <c r="V600" s="35"/>
      <c r="W600" s="35"/>
      <c r="X600" s="35"/>
      <c r="Y600" s="35"/>
      <c r="Z600" s="35"/>
      <c r="AA600" s="35"/>
      <c r="AB600" s="35"/>
      <c r="AC600" s="35"/>
      <c r="AD600" s="35"/>
      <c r="AE600" s="35"/>
      <c r="AF600" s="35"/>
      <c r="AG600" s="35"/>
      <c r="AH600" s="35"/>
      <c r="AI600" s="35"/>
      <c r="AJ600" s="35"/>
      <c r="AK600" s="35"/>
      <c r="AL600" s="35"/>
      <c r="AM600" s="35"/>
      <c r="AN600" s="35"/>
      <c r="AO600" s="35"/>
      <c r="AP600" s="35"/>
      <c r="AQ600" s="35"/>
      <c r="AR600" s="35"/>
      <c r="AS600" s="35"/>
      <c r="AT600" s="35"/>
      <c r="AU600" s="35"/>
      <c r="AV600" s="35"/>
      <c r="AW600" s="35"/>
      <c r="AX600" s="35"/>
      <c r="AY600" s="35"/>
      <c r="AZ600" s="35"/>
      <c r="BA600" s="35"/>
      <c r="BB600" s="35"/>
      <c r="BC600" s="35"/>
      <c r="BD600" s="35"/>
      <c r="BE600" s="35"/>
      <c r="BF600" s="35"/>
      <c r="BG600" s="35"/>
      <c r="BH600" s="35"/>
      <c r="BI600" s="35"/>
      <c r="BJ600" s="35"/>
      <c r="BK600" s="35"/>
      <c r="BL600" s="35"/>
      <c r="BM600" s="35"/>
      <c r="BN600" s="35"/>
      <c r="BO600" s="35"/>
      <c r="BP600" s="35"/>
      <c r="BQ600" s="35"/>
      <c r="BR600" s="35"/>
      <c r="BS600" s="35"/>
      <c r="BT600" s="35"/>
      <c r="BU600" s="35"/>
      <c r="BV600" s="35"/>
      <c r="BW600" s="35"/>
      <c r="BX600" s="35"/>
    </row>
    <row r="602" spans="1:76">
      <c r="A602" t="s">
        <v>1025</v>
      </c>
      <c r="B602" t="s">
        <v>1026</v>
      </c>
      <c r="C602" t="s">
        <v>1027</v>
      </c>
      <c r="F602" s="33">
        <v>1</v>
      </c>
      <c r="H602" s="33">
        <v>1</v>
      </c>
      <c r="K602" s="33"/>
      <c r="L602" s="35">
        <v>0.36509999999999998</v>
      </c>
      <c r="M602" s="35"/>
      <c r="N602" s="35"/>
      <c r="O602" s="35"/>
      <c r="P602" s="35"/>
      <c r="Q602" s="35"/>
      <c r="R602" s="35"/>
      <c r="S602" s="35"/>
      <c r="T602" s="35"/>
      <c r="U602" s="35"/>
      <c r="V602" s="35"/>
      <c r="W602" s="35"/>
      <c r="X602" s="35"/>
      <c r="Y602" s="35"/>
      <c r="Z602" s="35"/>
      <c r="AA602" s="35"/>
      <c r="AB602" s="35"/>
      <c r="AC602" s="35"/>
      <c r="AD602" s="35"/>
      <c r="AE602" s="35"/>
      <c r="AF602" s="35"/>
      <c r="AG602" s="35"/>
      <c r="AH602" s="35"/>
      <c r="AI602" s="35"/>
      <c r="AJ602" s="35"/>
      <c r="AK602" s="35"/>
      <c r="AL602" s="35"/>
      <c r="AM602" s="35"/>
      <c r="AN602" s="35"/>
      <c r="AO602" s="35"/>
      <c r="AP602" s="35"/>
      <c r="AQ602" s="35"/>
      <c r="AR602" s="35"/>
      <c r="AS602" s="35"/>
      <c r="AT602" s="35"/>
      <c r="AU602" s="35"/>
      <c r="AV602" s="35"/>
      <c r="AW602" s="35"/>
      <c r="AX602" s="35"/>
      <c r="AY602" s="35"/>
      <c r="AZ602" s="35"/>
      <c r="BA602" s="35"/>
      <c r="BB602" s="35"/>
      <c r="BC602" s="35"/>
      <c r="BD602" s="35"/>
      <c r="BE602" s="35"/>
      <c r="BF602" s="35"/>
      <c r="BG602" s="35"/>
      <c r="BH602" s="35"/>
      <c r="BI602" s="35"/>
      <c r="BJ602" s="35"/>
      <c r="BK602" s="35"/>
      <c r="BL602" s="35"/>
      <c r="BM602" s="35"/>
      <c r="BN602" s="35"/>
      <c r="BO602" s="35"/>
      <c r="BP602" s="35"/>
      <c r="BQ602" s="35"/>
      <c r="BR602" s="35"/>
      <c r="BS602" s="35"/>
      <c r="BT602" s="35"/>
      <c r="BU602" s="35"/>
      <c r="BV602" s="35"/>
      <c r="BW602" s="35"/>
      <c r="BX602" s="35"/>
    </row>
    <row r="604" spans="1:76">
      <c r="A604" t="s">
        <v>1028</v>
      </c>
      <c r="B604" t="s">
        <v>1029</v>
      </c>
      <c r="C604" t="s">
        <v>1030</v>
      </c>
      <c r="F604" s="33">
        <v>1</v>
      </c>
      <c r="H604" s="33">
        <v>1</v>
      </c>
      <c r="K604" s="33"/>
      <c r="L604" s="35">
        <v>0.36509999999999998</v>
      </c>
      <c r="M604" s="35"/>
      <c r="N604" s="35"/>
      <c r="O604" s="35"/>
      <c r="P604" s="35"/>
      <c r="Q604" s="35"/>
      <c r="R604" s="35"/>
      <c r="S604" s="35"/>
      <c r="T604" s="35"/>
      <c r="U604" s="35"/>
      <c r="V604" s="35"/>
      <c r="W604" s="35"/>
      <c r="X604" s="35"/>
      <c r="Y604" s="35"/>
      <c r="Z604" s="35"/>
      <c r="AA604" s="35"/>
      <c r="AB604" s="35"/>
      <c r="AC604" s="35"/>
      <c r="AD604" s="35"/>
      <c r="AE604" s="35"/>
      <c r="AF604" s="35"/>
      <c r="AG604" s="35"/>
      <c r="AH604" s="35"/>
      <c r="AI604" s="35"/>
      <c r="AJ604" s="35"/>
      <c r="AK604" s="35"/>
      <c r="AL604" s="35"/>
      <c r="AM604" s="35"/>
      <c r="AN604" s="35"/>
      <c r="AO604" s="35"/>
      <c r="AP604" s="35"/>
      <c r="AQ604" s="35"/>
      <c r="AR604" s="35"/>
      <c r="AS604" s="35"/>
      <c r="AT604" s="35"/>
      <c r="AU604" s="35"/>
      <c r="AV604" s="35"/>
      <c r="AW604" s="35"/>
      <c r="AX604" s="35"/>
      <c r="AY604" s="35"/>
      <c r="AZ604" s="35"/>
      <c r="BA604" s="35"/>
      <c r="BB604" s="35"/>
      <c r="BC604" s="35"/>
      <c r="BD604" s="35"/>
      <c r="BE604" s="35"/>
      <c r="BF604" s="35"/>
      <c r="BG604" s="35"/>
      <c r="BH604" s="35"/>
      <c r="BI604" s="35"/>
      <c r="BJ604" s="35"/>
      <c r="BK604" s="35"/>
      <c r="BL604" s="35"/>
      <c r="BM604" s="35"/>
      <c r="BN604" s="35"/>
      <c r="BO604" s="35"/>
      <c r="BP604" s="35"/>
      <c r="BQ604" s="35"/>
      <c r="BR604" s="35"/>
      <c r="BS604" s="35"/>
      <c r="BT604" s="35"/>
      <c r="BU604" s="35"/>
      <c r="BV604" s="35"/>
      <c r="BW604" s="35"/>
      <c r="BX604" s="35"/>
    </row>
    <row r="606" spans="1:76">
      <c r="A606" t="s">
        <v>1031</v>
      </c>
      <c r="B606" t="s">
        <v>1032</v>
      </c>
      <c r="C606" t="s">
        <v>1033</v>
      </c>
      <c r="F606" s="33">
        <v>1</v>
      </c>
      <c r="H606" s="33">
        <v>1</v>
      </c>
      <c r="K606" s="33"/>
      <c r="L606" s="35">
        <v>0.36509999999999998</v>
      </c>
      <c r="M606" s="35"/>
      <c r="N606" s="35"/>
      <c r="O606" s="35"/>
      <c r="P606" s="35"/>
      <c r="Q606" s="35"/>
      <c r="R606" s="35"/>
      <c r="S606" s="35"/>
      <c r="T606" s="35"/>
      <c r="U606" s="35"/>
      <c r="V606" s="35"/>
      <c r="W606" s="35"/>
      <c r="X606" s="35"/>
      <c r="Y606" s="35"/>
      <c r="Z606" s="35"/>
      <c r="AA606" s="35"/>
      <c r="AB606" s="35"/>
      <c r="AC606" s="35"/>
      <c r="AD606" s="35"/>
      <c r="AE606" s="35"/>
      <c r="AF606" s="35"/>
      <c r="AG606" s="35"/>
      <c r="AH606" s="35"/>
      <c r="AI606" s="35"/>
      <c r="AJ606" s="35"/>
      <c r="AK606" s="35"/>
      <c r="AL606" s="35"/>
      <c r="AM606" s="35"/>
      <c r="AN606" s="35"/>
      <c r="AO606" s="35"/>
      <c r="AP606" s="35"/>
      <c r="AQ606" s="35"/>
      <c r="AR606" s="35"/>
      <c r="AS606" s="35"/>
      <c r="AT606" s="35"/>
      <c r="AU606" s="35"/>
      <c r="AV606" s="35"/>
      <c r="AW606" s="35"/>
      <c r="AX606" s="35"/>
      <c r="AY606" s="35"/>
      <c r="AZ606" s="35"/>
      <c r="BA606" s="35"/>
      <c r="BB606" s="35"/>
      <c r="BC606" s="35"/>
      <c r="BD606" s="35"/>
      <c r="BE606" s="35"/>
      <c r="BF606" s="35"/>
      <c r="BG606" s="35"/>
      <c r="BH606" s="35"/>
      <c r="BI606" s="35"/>
      <c r="BJ606" s="35"/>
      <c r="BK606" s="35"/>
      <c r="BL606" s="35"/>
      <c r="BM606" s="35"/>
      <c r="BN606" s="35"/>
      <c r="BO606" s="35"/>
      <c r="BP606" s="35"/>
      <c r="BQ606" s="35"/>
      <c r="BR606" s="35"/>
      <c r="BS606" s="35"/>
      <c r="BT606" s="35"/>
      <c r="BU606" s="35"/>
      <c r="BV606" s="35"/>
      <c r="BW606" s="35"/>
      <c r="BX606" s="35"/>
    </row>
    <row r="608" spans="1:76">
      <c r="A608" t="s">
        <v>1034</v>
      </c>
      <c r="B608" t="s">
        <v>1035</v>
      </c>
      <c r="C608" t="s">
        <v>1036</v>
      </c>
      <c r="K608" s="33"/>
      <c r="L608" s="35">
        <v>1</v>
      </c>
      <c r="M608" s="35"/>
      <c r="N608" s="35"/>
      <c r="O608" s="35"/>
      <c r="P608" s="35"/>
      <c r="Q608" s="35"/>
      <c r="R608" s="35"/>
      <c r="S608" s="35"/>
      <c r="T608" s="35"/>
      <c r="U608" s="35"/>
      <c r="V608" s="35"/>
      <c r="W608" s="35"/>
      <c r="X608" s="35"/>
      <c r="Y608" s="35"/>
      <c r="Z608" s="35"/>
      <c r="AA608" s="35"/>
      <c r="AB608" s="35"/>
      <c r="AC608" s="35"/>
      <c r="AD608" s="35"/>
      <c r="AE608" s="35"/>
      <c r="AF608" s="35"/>
      <c r="AG608" s="35"/>
      <c r="AH608" s="35"/>
      <c r="AI608" s="35"/>
      <c r="AJ608" s="35"/>
      <c r="AK608" s="35"/>
      <c r="AL608" s="35"/>
      <c r="AM608" s="35"/>
      <c r="AN608" s="35"/>
      <c r="AO608" s="35"/>
      <c r="AP608" s="35"/>
      <c r="AQ608" s="35"/>
      <c r="AR608" s="35"/>
      <c r="AS608" s="35"/>
      <c r="AT608" s="35"/>
      <c r="AU608" s="35"/>
      <c r="AV608" s="35"/>
      <c r="AW608" s="35"/>
      <c r="AX608" s="35"/>
      <c r="AY608" s="35"/>
      <c r="AZ608" s="35"/>
      <c r="BA608" s="35"/>
      <c r="BB608" s="35"/>
      <c r="BC608" s="35"/>
      <c r="BD608" s="35"/>
      <c r="BE608" s="35"/>
      <c r="BF608" s="35"/>
      <c r="BG608" s="35"/>
      <c r="BH608" s="35"/>
      <c r="BI608" s="35"/>
      <c r="BJ608" s="35"/>
      <c r="BK608" s="35"/>
      <c r="BL608" s="35"/>
      <c r="BM608" s="35"/>
      <c r="BN608" s="35"/>
      <c r="BO608" s="35"/>
      <c r="BP608" s="35"/>
      <c r="BQ608" s="35"/>
      <c r="BR608" s="35"/>
      <c r="BS608" s="35"/>
      <c r="BT608" s="35"/>
      <c r="BU608" s="35"/>
      <c r="BV608" s="35"/>
      <c r="BW608" s="35"/>
      <c r="BX608" s="35"/>
    </row>
    <row r="610" spans="1:76">
      <c r="A610" t="s">
        <v>1037</v>
      </c>
      <c r="B610" t="s">
        <v>1038</v>
      </c>
      <c r="C610" t="s">
        <v>1039</v>
      </c>
      <c r="K610" s="33"/>
      <c r="L610" s="35">
        <v>1</v>
      </c>
      <c r="M610" s="35"/>
      <c r="N610" s="35"/>
      <c r="O610" s="35"/>
      <c r="P610" s="35"/>
      <c r="Q610" s="35"/>
      <c r="R610" s="35"/>
      <c r="S610" s="35"/>
      <c r="T610" s="35"/>
      <c r="U610" s="35"/>
      <c r="V610" s="35"/>
      <c r="W610" s="35"/>
      <c r="X610" s="35"/>
      <c r="Y610" s="35"/>
      <c r="Z610" s="35"/>
      <c r="AA610" s="35"/>
      <c r="AB610" s="35"/>
      <c r="AC610" s="35"/>
      <c r="AD610" s="35"/>
      <c r="AE610" s="35"/>
      <c r="AF610" s="35"/>
      <c r="AG610" s="35"/>
      <c r="AH610" s="35"/>
      <c r="AI610" s="35"/>
      <c r="AJ610" s="35"/>
      <c r="AK610" s="35"/>
      <c r="AL610" s="35"/>
      <c r="AM610" s="35"/>
      <c r="AN610" s="35"/>
      <c r="AO610" s="35"/>
      <c r="AP610" s="35"/>
      <c r="AQ610" s="35"/>
      <c r="AR610" s="35"/>
      <c r="AS610" s="35"/>
      <c r="AT610" s="35"/>
      <c r="AU610" s="35"/>
      <c r="AV610" s="35"/>
      <c r="AW610" s="35"/>
      <c r="AX610" s="35"/>
      <c r="AY610" s="35"/>
      <c r="AZ610" s="35"/>
      <c r="BA610" s="35"/>
      <c r="BB610" s="35"/>
      <c r="BC610" s="35"/>
      <c r="BD610" s="35"/>
      <c r="BE610" s="35"/>
      <c r="BF610" s="35"/>
      <c r="BG610" s="35"/>
      <c r="BH610" s="35"/>
      <c r="BI610" s="35"/>
      <c r="BJ610" s="35"/>
      <c r="BK610" s="35"/>
      <c r="BL610" s="35"/>
      <c r="BM610" s="35"/>
      <c r="BN610" s="35"/>
      <c r="BO610" s="35"/>
      <c r="BP610" s="35"/>
      <c r="BQ610" s="35"/>
      <c r="BR610" s="35"/>
      <c r="BS610" s="35"/>
      <c r="BT610" s="35"/>
      <c r="BU610" s="35"/>
      <c r="BV610" s="35"/>
      <c r="BW610" s="35"/>
      <c r="BX610" s="35"/>
    </row>
    <row r="612" spans="1:76">
      <c r="A612" t="s">
        <v>1040</v>
      </c>
      <c r="B612" t="s">
        <v>1041</v>
      </c>
      <c r="C612" t="s">
        <v>1042</v>
      </c>
      <c r="K612" s="33"/>
      <c r="L612" s="35">
        <v>1</v>
      </c>
      <c r="M612" s="35"/>
      <c r="N612" s="35"/>
      <c r="O612" s="35"/>
      <c r="P612" s="35"/>
      <c r="Q612" s="35"/>
      <c r="R612" s="35"/>
      <c r="S612" s="35"/>
      <c r="T612" s="35"/>
      <c r="U612" s="35"/>
      <c r="V612" s="35"/>
      <c r="W612" s="35"/>
      <c r="X612" s="35"/>
      <c r="Y612" s="35"/>
      <c r="Z612" s="35"/>
      <c r="AA612" s="35"/>
      <c r="AB612" s="35"/>
      <c r="AC612" s="35"/>
      <c r="AD612" s="35"/>
      <c r="AE612" s="35"/>
      <c r="AF612" s="35"/>
      <c r="AG612" s="35"/>
      <c r="AH612" s="35"/>
      <c r="AI612" s="35"/>
      <c r="AJ612" s="35"/>
      <c r="AK612" s="35"/>
      <c r="AL612" s="35"/>
      <c r="AM612" s="35"/>
      <c r="AN612" s="35"/>
      <c r="AO612" s="35"/>
      <c r="AP612" s="35"/>
      <c r="AQ612" s="35"/>
      <c r="AR612" s="35"/>
      <c r="AS612" s="35"/>
      <c r="AT612" s="35"/>
      <c r="AU612" s="35"/>
      <c r="AV612" s="35"/>
      <c r="AW612" s="35"/>
      <c r="AX612" s="35"/>
      <c r="AY612" s="35"/>
      <c r="AZ612" s="35"/>
      <c r="BA612" s="35"/>
      <c r="BB612" s="35"/>
      <c r="BC612" s="35"/>
      <c r="BD612" s="35"/>
      <c r="BE612" s="35"/>
      <c r="BF612" s="35"/>
      <c r="BG612" s="35"/>
      <c r="BH612" s="35"/>
      <c r="BI612" s="35"/>
      <c r="BJ612" s="35"/>
      <c r="BK612" s="35"/>
      <c r="BL612" s="35"/>
      <c r="BM612" s="35"/>
      <c r="BN612" s="35"/>
      <c r="BO612" s="35"/>
      <c r="BP612" s="35"/>
      <c r="BQ612" s="35"/>
      <c r="BR612" s="35"/>
      <c r="BS612" s="35"/>
      <c r="BT612" s="35"/>
      <c r="BU612" s="35"/>
      <c r="BV612" s="35"/>
      <c r="BW612" s="35"/>
      <c r="BX612" s="35"/>
    </row>
    <row r="614" spans="1:76">
      <c r="A614" t="s">
        <v>1043</v>
      </c>
      <c r="B614" t="s">
        <v>1044</v>
      </c>
      <c r="C614" t="s">
        <v>1045</v>
      </c>
      <c r="K614" s="33"/>
      <c r="L614" s="35">
        <v>1</v>
      </c>
      <c r="M614" s="35"/>
      <c r="N614" s="35"/>
      <c r="O614" s="35"/>
      <c r="P614" s="35"/>
      <c r="Q614" s="35"/>
      <c r="R614" s="35"/>
      <c r="S614" s="35"/>
      <c r="T614" s="35"/>
      <c r="U614" s="35"/>
      <c r="V614" s="35"/>
      <c r="W614" s="35"/>
      <c r="X614" s="35"/>
      <c r="Y614" s="35"/>
      <c r="Z614" s="35"/>
      <c r="AA614" s="35"/>
      <c r="AB614" s="35"/>
      <c r="AC614" s="35"/>
      <c r="AD614" s="35"/>
      <c r="AE614" s="35"/>
      <c r="AF614" s="35"/>
      <c r="AG614" s="35"/>
      <c r="AH614" s="35"/>
      <c r="AI614" s="35"/>
      <c r="AJ614" s="35"/>
      <c r="AK614" s="35"/>
      <c r="AL614" s="35"/>
      <c r="AM614" s="35"/>
      <c r="AN614" s="35"/>
      <c r="AO614" s="35"/>
      <c r="AP614" s="35"/>
      <c r="AQ614" s="35"/>
      <c r="AR614" s="35"/>
      <c r="AS614" s="35"/>
      <c r="AT614" s="35"/>
      <c r="AU614" s="35"/>
      <c r="AV614" s="35"/>
      <c r="AW614" s="35"/>
      <c r="AX614" s="35"/>
      <c r="AY614" s="35"/>
      <c r="AZ614" s="35"/>
      <c r="BA614" s="35"/>
      <c r="BB614" s="35"/>
      <c r="BC614" s="35"/>
      <c r="BD614" s="35"/>
      <c r="BE614" s="35"/>
      <c r="BF614" s="35"/>
      <c r="BG614" s="35"/>
      <c r="BH614" s="35"/>
      <c r="BI614" s="35"/>
      <c r="BJ614" s="35"/>
      <c r="BK614" s="35"/>
      <c r="BL614" s="35"/>
      <c r="BM614" s="35"/>
      <c r="BN614" s="35"/>
      <c r="BO614" s="35"/>
      <c r="BP614" s="35"/>
      <c r="BQ614" s="35"/>
      <c r="BR614" s="35"/>
      <c r="BS614" s="35"/>
      <c r="BT614" s="35"/>
      <c r="BU614" s="35"/>
      <c r="BV614" s="35"/>
      <c r="BW614" s="35"/>
      <c r="BX614" s="35"/>
    </row>
    <row r="616" spans="1:76">
      <c r="A616" t="s">
        <v>1046</v>
      </c>
      <c r="B616" t="s">
        <v>1047</v>
      </c>
      <c r="C616" t="s">
        <v>1048</v>
      </c>
      <c r="F616" s="33">
        <v>1</v>
      </c>
      <c r="H616" s="33">
        <v>1</v>
      </c>
      <c r="K616" s="33"/>
      <c r="L616" s="35">
        <v>0</v>
      </c>
      <c r="M616" s="35"/>
      <c r="N616" s="35"/>
      <c r="O616" s="35"/>
      <c r="P616" s="35"/>
      <c r="Q616" s="35"/>
      <c r="R616" s="35"/>
      <c r="S616" s="35"/>
      <c r="T616" s="35"/>
      <c r="U616" s="35"/>
      <c r="V616" s="35"/>
      <c r="W616" s="35"/>
      <c r="X616" s="35"/>
      <c r="Y616" s="35"/>
      <c r="Z616" s="35"/>
      <c r="AA616" s="35"/>
      <c r="AB616" s="35"/>
      <c r="AC616" s="35"/>
      <c r="AD616" s="35"/>
      <c r="AE616" s="35"/>
      <c r="AF616" s="35"/>
      <c r="AG616" s="35"/>
      <c r="AH616" s="35"/>
      <c r="AI616" s="35"/>
      <c r="AJ616" s="35"/>
      <c r="AK616" s="35"/>
      <c r="AL616" s="35"/>
      <c r="AM616" s="35"/>
      <c r="AN616" s="35"/>
      <c r="AO616" s="35"/>
      <c r="AP616" s="35"/>
      <c r="AQ616" s="35"/>
      <c r="AR616" s="35"/>
      <c r="AS616" s="35"/>
      <c r="AT616" s="35"/>
      <c r="AU616" s="35"/>
      <c r="AV616" s="35"/>
      <c r="AW616" s="35"/>
      <c r="AX616" s="35"/>
      <c r="AY616" s="35"/>
      <c r="AZ616" s="35"/>
      <c r="BA616" s="35"/>
      <c r="BB616" s="35"/>
      <c r="BC616" s="35"/>
      <c r="BD616" s="35"/>
      <c r="BE616" s="35"/>
      <c r="BF616" s="35"/>
      <c r="BG616" s="35"/>
      <c r="BH616" s="35"/>
      <c r="BI616" s="35"/>
      <c r="BJ616" s="35"/>
      <c r="BK616" s="35"/>
      <c r="BL616" s="35"/>
      <c r="BM616" s="35"/>
      <c r="BN616" s="35"/>
      <c r="BO616" s="35"/>
      <c r="BP616" s="35"/>
      <c r="BQ616" s="35"/>
      <c r="BR616" s="35"/>
      <c r="BS616" s="35"/>
      <c r="BT616" s="35"/>
      <c r="BU616" s="35"/>
      <c r="BV616" s="35"/>
      <c r="BW616" s="35"/>
      <c r="BX616" s="35"/>
    </row>
    <row r="618" spans="1:76">
      <c r="A618" t="s">
        <v>1049</v>
      </c>
      <c r="B618" t="s">
        <v>1050</v>
      </c>
      <c r="C618" t="s">
        <v>1051</v>
      </c>
      <c r="F618" s="33">
        <v>1</v>
      </c>
      <c r="H618" s="33">
        <v>1</v>
      </c>
      <c r="K618" s="33"/>
      <c r="L618" s="35">
        <v>0</v>
      </c>
      <c r="M618" s="35"/>
      <c r="N618" s="35"/>
      <c r="O618" s="35"/>
      <c r="P618" s="35"/>
      <c r="Q618" s="35"/>
      <c r="R618" s="35"/>
      <c r="S618" s="35"/>
      <c r="T618" s="35"/>
      <c r="U618" s="35"/>
      <c r="V618" s="35"/>
      <c r="W618" s="35"/>
      <c r="X618" s="35"/>
      <c r="Y618" s="35"/>
      <c r="Z618" s="35"/>
      <c r="AA618" s="35"/>
      <c r="AB618" s="35"/>
      <c r="AC618" s="35"/>
      <c r="AD618" s="35"/>
      <c r="AE618" s="35"/>
      <c r="AF618" s="35"/>
      <c r="AG618" s="35"/>
      <c r="AH618" s="35"/>
      <c r="AI618" s="35"/>
      <c r="AJ618" s="35"/>
      <c r="AK618" s="35"/>
      <c r="AL618" s="35"/>
      <c r="AM618" s="35"/>
      <c r="AN618" s="35"/>
      <c r="AO618" s="35"/>
      <c r="AP618" s="35"/>
      <c r="AQ618" s="35"/>
      <c r="AR618" s="35"/>
      <c r="AS618" s="35"/>
      <c r="AT618" s="35"/>
      <c r="AU618" s="35"/>
      <c r="AV618" s="35"/>
      <c r="AW618" s="35"/>
      <c r="AX618" s="35"/>
      <c r="AY618" s="35"/>
      <c r="AZ618" s="35"/>
      <c r="BA618" s="35"/>
      <c r="BB618" s="35"/>
      <c r="BC618" s="35"/>
      <c r="BD618" s="35"/>
      <c r="BE618" s="35"/>
      <c r="BF618" s="35"/>
      <c r="BG618" s="35"/>
      <c r="BH618" s="35"/>
      <c r="BI618" s="35"/>
      <c r="BJ618" s="35"/>
      <c r="BK618" s="35"/>
      <c r="BL618" s="35"/>
      <c r="BM618" s="35"/>
      <c r="BN618" s="35"/>
      <c r="BO618" s="35"/>
      <c r="BP618" s="35"/>
      <c r="BQ618" s="35"/>
      <c r="BR618" s="35"/>
      <c r="BS618" s="35"/>
      <c r="BT618" s="35"/>
      <c r="BU618" s="35"/>
      <c r="BV618" s="35"/>
      <c r="BW618" s="35"/>
      <c r="BX618" s="35"/>
    </row>
    <row r="620" spans="1:76">
      <c r="A620" t="s">
        <v>1052</v>
      </c>
      <c r="B620" t="s">
        <v>1053</v>
      </c>
      <c r="C620" t="s">
        <v>1054</v>
      </c>
      <c r="F620" s="33">
        <v>1</v>
      </c>
      <c r="H620" s="33">
        <v>1</v>
      </c>
      <c r="K620" s="33"/>
      <c r="L620" s="35">
        <v>0</v>
      </c>
      <c r="M620" s="35"/>
      <c r="N620" s="35"/>
      <c r="O620" s="35"/>
      <c r="P620" s="35"/>
      <c r="Q620" s="35"/>
      <c r="R620" s="35"/>
      <c r="S620" s="35"/>
      <c r="T620" s="35"/>
      <c r="U620" s="35"/>
      <c r="V620" s="35"/>
      <c r="W620" s="35"/>
      <c r="X620" s="35"/>
      <c r="Y620" s="35"/>
      <c r="Z620" s="35"/>
      <c r="AA620" s="35"/>
      <c r="AB620" s="35"/>
      <c r="AC620" s="35"/>
      <c r="AD620" s="35"/>
      <c r="AE620" s="35"/>
      <c r="AF620" s="35"/>
      <c r="AG620" s="35"/>
      <c r="AH620" s="35"/>
      <c r="AI620" s="35"/>
      <c r="AJ620" s="35"/>
      <c r="AK620" s="35"/>
      <c r="AL620" s="35"/>
      <c r="AM620" s="35"/>
      <c r="AN620" s="35"/>
      <c r="AO620" s="35"/>
      <c r="AP620" s="35"/>
      <c r="AQ620" s="35"/>
      <c r="AR620" s="35"/>
      <c r="AS620" s="35"/>
      <c r="AT620" s="35"/>
      <c r="AU620" s="35"/>
      <c r="AV620" s="35"/>
      <c r="AW620" s="35"/>
      <c r="AX620" s="35"/>
      <c r="AY620" s="35"/>
      <c r="AZ620" s="35"/>
      <c r="BA620" s="35"/>
      <c r="BB620" s="35"/>
      <c r="BC620" s="35"/>
      <c r="BD620" s="35"/>
      <c r="BE620" s="35"/>
      <c r="BF620" s="35"/>
      <c r="BG620" s="35"/>
      <c r="BH620" s="35"/>
      <c r="BI620" s="35"/>
      <c r="BJ620" s="35"/>
      <c r="BK620" s="35"/>
      <c r="BL620" s="35"/>
      <c r="BM620" s="35"/>
      <c r="BN620" s="35"/>
      <c r="BO620" s="35"/>
      <c r="BP620" s="35"/>
      <c r="BQ620" s="35"/>
      <c r="BR620" s="35"/>
      <c r="BS620" s="35"/>
      <c r="BT620" s="35"/>
      <c r="BU620" s="35"/>
      <c r="BV620" s="35"/>
      <c r="BW620" s="35"/>
      <c r="BX620" s="35"/>
    </row>
    <row r="622" spans="1:76">
      <c r="A622" t="s">
        <v>1055</v>
      </c>
      <c r="B622" t="s">
        <v>1056</v>
      </c>
      <c r="C622" t="s">
        <v>1057</v>
      </c>
      <c r="K622" s="33"/>
      <c r="L622" s="35">
        <v>2.9300000000000003E-2</v>
      </c>
      <c r="M622" s="35"/>
      <c r="N622" s="35"/>
      <c r="O622" s="35"/>
      <c r="P622" s="35"/>
      <c r="Q622" s="35"/>
      <c r="R622" s="35"/>
      <c r="S622" s="35"/>
      <c r="T622" s="35"/>
      <c r="U622" s="35"/>
      <c r="V622" s="35"/>
      <c r="W622" s="35"/>
      <c r="X622" s="35"/>
      <c r="Y622" s="35"/>
      <c r="Z622" s="35"/>
      <c r="AA622" s="35"/>
      <c r="AB622" s="35"/>
      <c r="AC622" s="35"/>
      <c r="AD622" s="35"/>
      <c r="AE622" s="35"/>
      <c r="AF622" s="35"/>
      <c r="AG622" s="35"/>
      <c r="AH622" s="35"/>
      <c r="AI622" s="35"/>
      <c r="AJ622" s="35"/>
      <c r="AK622" s="35"/>
      <c r="AL622" s="35"/>
      <c r="AM622" s="35"/>
      <c r="AN622" s="35"/>
      <c r="AO622" s="35"/>
      <c r="AP622" s="35"/>
      <c r="AQ622" s="35"/>
      <c r="AR622" s="35"/>
      <c r="AS622" s="35"/>
      <c r="AT622" s="35"/>
      <c r="AU622" s="35"/>
      <c r="AV622" s="35"/>
      <c r="AW622" s="35"/>
      <c r="AX622" s="35"/>
      <c r="AY622" s="35"/>
      <c r="AZ622" s="35"/>
      <c r="BA622" s="35"/>
      <c r="BB622" s="35"/>
      <c r="BC622" s="35"/>
      <c r="BD622" s="35"/>
      <c r="BE622" s="35"/>
      <c r="BF622" s="35"/>
      <c r="BG622" s="35"/>
      <c r="BH622" s="35"/>
      <c r="BI622" s="35"/>
      <c r="BJ622" s="35"/>
      <c r="BK622" s="35"/>
      <c r="BL622" s="35"/>
      <c r="BM622" s="35"/>
      <c r="BN622" s="35"/>
      <c r="BO622" s="35"/>
      <c r="BP622" s="35"/>
      <c r="BQ622" s="35"/>
      <c r="BR622" s="35"/>
      <c r="BS622" s="35"/>
      <c r="BT622" s="35"/>
      <c r="BU622" s="35"/>
      <c r="BV622" s="35"/>
      <c r="BW622" s="35"/>
      <c r="BX622" s="35"/>
    </row>
    <row r="624" spans="1:76">
      <c r="A624" t="s">
        <v>1058</v>
      </c>
      <c r="B624" t="s">
        <v>1059</v>
      </c>
      <c r="C624" t="s">
        <v>1060</v>
      </c>
      <c r="K624" s="33"/>
      <c r="L624" s="35">
        <v>2.9300000000000003E-2</v>
      </c>
      <c r="M624" s="35"/>
      <c r="N624" s="35"/>
      <c r="O624" s="35"/>
      <c r="P624" s="35"/>
      <c r="Q624" s="35"/>
      <c r="R624" s="35"/>
      <c r="S624" s="35"/>
      <c r="T624" s="35"/>
      <c r="U624" s="35"/>
      <c r="V624" s="35"/>
      <c r="W624" s="35"/>
      <c r="X624" s="35"/>
      <c r="Y624" s="35"/>
      <c r="Z624" s="35"/>
      <c r="AA624" s="35"/>
      <c r="AB624" s="35"/>
      <c r="AC624" s="35"/>
      <c r="AD624" s="35"/>
      <c r="AE624" s="35"/>
      <c r="AF624" s="35"/>
      <c r="AG624" s="35"/>
      <c r="AH624" s="35"/>
      <c r="AI624" s="35"/>
      <c r="AJ624" s="35"/>
      <c r="AK624" s="35"/>
      <c r="AL624" s="35"/>
      <c r="AM624" s="35"/>
      <c r="AN624" s="35"/>
      <c r="AO624" s="35"/>
      <c r="AP624" s="35"/>
      <c r="AQ624" s="35"/>
      <c r="AR624" s="35"/>
      <c r="AS624" s="35"/>
      <c r="AT624" s="35"/>
      <c r="AU624" s="35"/>
      <c r="AV624" s="35"/>
      <c r="AW624" s="35"/>
      <c r="AX624" s="35"/>
      <c r="AY624" s="35"/>
      <c r="AZ624" s="35"/>
      <c r="BA624" s="35"/>
      <c r="BB624" s="35"/>
      <c r="BC624" s="35"/>
      <c r="BD624" s="35"/>
      <c r="BE624" s="35"/>
      <c r="BF624" s="35"/>
      <c r="BG624" s="35"/>
      <c r="BH624" s="35"/>
      <c r="BI624" s="35"/>
      <c r="BJ624" s="35"/>
      <c r="BK624" s="35"/>
      <c r="BL624" s="35"/>
      <c r="BM624" s="35"/>
      <c r="BN624" s="35"/>
      <c r="BO624" s="35"/>
      <c r="BP624" s="35"/>
      <c r="BQ624" s="35"/>
      <c r="BR624" s="35"/>
      <c r="BS624" s="35"/>
      <c r="BT624" s="35"/>
      <c r="BU624" s="35"/>
      <c r="BV624" s="35"/>
      <c r="BW624" s="35"/>
      <c r="BX624" s="35"/>
    </row>
    <row r="626" spans="1:76">
      <c r="A626" t="s">
        <v>1061</v>
      </c>
      <c r="B626" t="s">
        <v>1062</v>
      </c>
      <c r="C626" t="s">
        <v>1063</v>
      </c>
      <c r="K626" s="33"/>
      <c r="L626" s="35">
        <v>0.16829999999999998</v>
      </c>
      <c r="M626" s="35"/>
      <c r="N626" s="35"/>
      <c r="O626" s="35"/>
      <c r="P626" s="35"/>
      <c r="Q626" s="35"/>
      <c r="R626" s="35"/>
      <c r="S626" s="35"/>
      <c r="T626" s="35"/>
      <c r="U626" s="35"/>
      <c r="V626" s="35"/>
      <c r="W626" s="35"/>
      <c r="X626" s="35"/>
      <c r="Y626" s="35"/>
      <c r="Z626" s="35"/>
      <c r="AA626" s="35"/>
      <c r="AB626" s="35"/>
      <c r="AC626" s="35"/>
      <c r="AD626" s="35"/>
      <c r="AE626" s="35"/>
      <c r="AF626" s="35"/>
      <c r="AG626" s="35"/>
      <c r="AH626" s="35"/>
      <c r="AI626" s="35"/>
      <c r="AJ626" s="35"/>
      <c r="AK626" s="35"/>
      <c r="AL626" s="35"/>
      <c r="AM626" s="35"/>
      <c r="AN626" s="35"/>
      <c r="AO626" s="35"/>
      <c r="AP626" s="35"/>
      <c r="AQ626" s="35"/>
      <c r="AR626" s="35"/>
      <c r="AS626" s="35"/>
      <c r="AT626" s="35"/>
      <c r="AU626" s="35"/>
      <c r="AV626" s="35"/>
      <c r="AW626" s="35"/>
      <c r="AX626" s="35"/>
      <c r="AY626" s="35"/>
      <c r="AZ626" s="35"/>
      <c r="BA626" s="35"/>
      <c r="BB626" s="35"/>
      <c r="BC626" s="35"/>
      <c r="BD626" s="35"/>
      <c r="BE626" s="35"/>
      <c r="BF626" s="35"/>
      <c r="BG626" s="35"/>
      <c r="BH626" s="35"/>
      <c r="BI626" s="35"/>
      <c r="BJ626" s="35"/>
      <c r="BK626" s="35"/>
      <c r="BL626" s="35"/>
      <c r="BM626" s="35"/>
      <c r="BN626" s="35"/>
      <c r="BO626" s="35"/>
      <c r="BP626" s="35"/>
      <c r="BQ626" s="35"/>
      <c r="BR626" s="35"/>
      <c r="BS626" s="35"/>
      <c r="BT626" s="35"/>
      <c r="BU626" s="35"/>
      <c r="BV626" s="35"/>
      <c r="BW626" s="35"/>
      <c r="BX626" s="35"/>
    </row>
    <row r="628" spans="1:76">
      <c r="A628" t="s">
        <v>1064</v>
      </c>
      <c r="B628" t="s">
        <v>1065</v>
      </c>
      <c r="C628" t="s">
        <v>1066</v>
      </c>
      <c r="K628" s="33"/>
      <c r="L628" s="35">
        <v>0.16829999999999998</v>
      </c>
      <c r="M628" s="35"/>
      <c r="N628" s="35"/>
      <c r="O628" s="35"/>
      <c r="P628" s="35"/>
      <c r="Q628" s="35"/>
      <c r="R628" s="35"/>
      <c r="S628" s="35"/>
      <c r="T628" s="35"/>
      <c r="U628" s="35"/>
      <c r="V628" s="35"/>
      <c r="W628" s="35"/>
      <c r="X628" s="35"/>
      <c r="Y628" s="35"/>
      <c r="Z628" s="35"/>
      <c r="AA628" s="35"/>
      <c r="AB628" s="35"/>
      <c r="AC628" s="35"/>
      <c r="AD628" s="35"/>
      <c r="AE628" s="35"/>
      <c r="AF628" s="35"/>
      <c r="AG628" s="35"/>
      <c r="AH628" s="35"/>
      <c r="AI628" s="35"/>
      <c r="AJ628" s="35"/>
      <c r="AK628" s="35"/>
      <c r="AL628" s="35"/>
      <c r="AM628" s="35"/>
      <c r="AN628" s="35"/>
      <c r="AO628" s="35"/>
      <c r="AP628" s="35"/>
      <c r="AQ628" s="35"/>
      <c r="AR628" s="35"/>
      <c r="AS628" s="35"/>
      <c r="AT628" s="35"/>
      <c r="AU628" s="35"/>
      <c r="AV628" s="35"/>
      <c r="AW628" s="35"/>
      <c r="AX628" s="35"/>
      <c r="AY628" s="35"/>
      <c r="AZ628" s="35"/>
      <c r="BA628" s="35"/>
      <c r="BB628" s="35"/>
      <c r="BC628" s="35"/>
      <c r="BD628" s="35"/>
      <c r="BE628" s="35"/>
      <c r="BF628" s="35"/>
      <c r="BG628" s="35"/>
      <c r="BH628" s="35"/>
      <c r="BI628" s="35"/>
      <c r="BJ628" s="35"/>
      <c r="BK628" s="35"/>
      <c r="BL628" s="35"/>
      <c r="BM628" s="35"/>
      <c r="BN628" s="35"/>
      <c r="BO628" s="35"/>
      <c r="BP628" s="35"/>
      <c r="BQ628" s="35"/>
      <c r="BR628" s="35"/>
      <c r="BS628" s="35"/>
      <c r="BT628" s="35"/>
      <c r="BU628" s="35"/>
      <c r="BV628" s="35"/>
      <c r="BW628" s="35"/>
      <c r="BX628" s="35"/>
    </row>
    <row r="630" spans="1:76">
      <c r="A630" t="s">
        <v>1067</v>
      </c>
      <c r="B630" t="s">
        <v>1068</v>
      </c>
      <c r="C630" t="s">
        <v>1069</v>
      </c>
      <c r="K630" s="33"/>
      <c r="L630" s="35">
        <v>0</v>
      </c>
      <c r="M630" s="35"/>
      <c r="N630" s="35"/>
      <c r="O630" s="35"/>
      <c r="P630" s="35"/>
      <c r="Q630" s="35"/>
      <c r="R630" s="35"/>
      <c r="S630" s="35"/>
      <c r="T630" s="35"/>
      <c r="U630" s="35"/>
      <c r="V630" s="35"/>
      <c r="W630" s="35"/>
      <c r="X630" s="35"/>
      <c r="Y630" s="35"/>
      <c r="Z630" s="35"/>
      <c r="AA630" s="35"/>
      <c r="AB630" s="35"/>
      <c r="AC630" s="35"/>
      <c r="AD630" s="35"/>
      <c r="AE630" s="35"/>
      <c r="AF630" s="35"/>
      <c r="AG630" s="35"/>
      <c r="AH630" s="35"/>
      <c r="AI630" s="35"/>
      <c r="AJ630" s="35"/>
      <c r="AK630" s="35"/>
      <c r="AL630" s="35"/>
      <c r="AM630" s="35"/>
      <c r="AN630" s="35"/>
      <c r="AO630" s="35"/>
      <c r="AP630" s="35"/>
      <c r="AQ630" s="35"/>
      <c r="AR630" s="35"/>
      <c r="AS630" s="35"/>
      <c r="AT630" s="35"/>
      <c r="AU630" s="35"/>
      <c r="AV630" s="35"/>
      <c r="AW630" s="35"/>
      <c r="AX630" s="35"/>
      <c r="AY630" s="35"/>
      <c r="AZ630" s="35"/>
      <c r="BA630" s="35"/>
      <c r="BB630" s="35"/>
      <c r="BC630" s="35"/>
      <c r="BD630" s="35"/>
      <c r="BE630" s="35"/>
      <c r="BF630" s="35"/>
      <c r="BG630" s="35"/>
      <c r="BH630" s="35"/>
      <c r="BI630" s="35"/>
      <c r="BJ630" s="35"/>
      <c r="BK630" s="35"/>
      <c r="BL630" s="35"/>
      <c r="BM630" s="35"/>
      <c r="BN630" s="35"/>
      <c r="BO630" s="35"/>
      <c r="BP630" s="35"/>
      <c r="BQ630" s="35"/>
      <c r="BR630" s="35"/>
      <c r="BS630" s="35"/>
      <c r="BT630" s="35"/>
      <c r="BU630" s="35"/>
      <c r="BV630" s="35"/>
      <c r="BW630" s="35"/>
      <c r="BX630" s="35"/>
    </row>
    <row r="632" spans="1:76">
      <c r="A632" t="s">
        <v>1070</v>
      </c>
      <c r="B632" t="s">
        <v>1071</v>
      </c>
      <c r="C632" t="s">
        <v>1072</v>
      </c>
      <c r="K632" s="33"/>
      <c r="L632" s="35">
        <v>0</v>
      </c>
      <c r="M632" s="35"/>
      <c r="N632" s="35"/>
      <c r="O632" s="35"/>
      <c r="P632" s="35"/>
      <c r="Q632" s="35"/>
      <c r="R632" s="35"/>
      <c r="S632" s="35"/>
      <c r="T632" s="35"/>
      <c r="U632" s="35"/>
      <c r="V632" s="35"/>
      <c r="W632" s="35"/>
      <c r="X632" s="35"/>
      <c r="Y632" s="35"/>
      <c r="Z632" s="35"/>
      <c r="AA632" s="35"/>
      <c r="AB632" s="35"/>
      <c r="AC632" s="35"/>
      <c r="AD632" s="35"/>
      <c r="AE632" s="35"/>
      <c r="AF632" s="35"/>
      <c r="AG632" s="35"/>
      <c r="AH632" s="35"/>
      <c r="AI632" s="35"/>
      <c r="AJ632" s="35"/>
      <c r="AK632" s="35"/>
      <c r="AL632" s="35"/>
      <c r="AM632" s="35"/>
      <c r="AN632" s="35"/>
      <c r="AO632" s="35"/>
      <c r="AP632" s="35"/>
      <c r="AQ632" s="35"/>
      <c r="AR632" s="35"/>
      <c r="AS632" s="35"/>
      <c r="AT632" s="35"/>
      <c r="AU632" s="35"/>
      <c r="AV632" s="35"/>
      <c r="AW632" s="35"/>
      <c r="AX632" s="35"/>
      <c r="AY632" s="35"/>
      <c r="AZ632" s="35"/>
      <c r="BA632" s="35"/>
      <c r="BB632" s="35"/>
      <c r="BC632" s="35"/>
      <c r="BD632" s="35"/>
      <c r="BE632" s="35"/>
      <c r="BF632" s="35"/>
      <c r="BG632" s="35"/>
      <c r="BH632" s="35"/>
      <c r="BI632" s="35"/>
      <c r="BJ632" s="35"/>
      <c r="BK632" s="35"/>
      <c r="BL632" s="35"/>
      <c r="BM632" s="35"/>
      <c r="BN632" s="35"/>
      <c r="BO632" s="35"/>
      <c r="BP632" s="35"/>
      <c r="BQ632" s="35"/>
      <c r="BR632" s="35"/>
      <c r="BS632" s="35"/>
      <c r="BT632" s="35"/>
      <c r="BU632" s="35"/>
      <c r="BV632" s="35"/>
      <c r="BW632" s="35"/>
      <c r="BX632" s="35"/>
    </row>
    <row r="634" spans="1:76">
      <c r="A634" t="s">
        <v>1073</v>
      </c>
      <c r="B634" t="s">
        <v>1074</v>
      </c>
      <c r="C634" t="s">
        <v>1075</v>
      </c>
      <c r="K634" s="33"/>
      <c r="L634" s="35">
        <v>0</v>
      </c>
      <c r="M634" s="35"/>
      <c r="N634" s="35"/>
      <c r="O634" s="35"/>
      <c r="P634" s="35"/>
      <c r="Q634" s="35"/>
      <c r="R634" s="35"/>
      <c r="S634" s="35"/>
      <c r="T634" s="35"/>
      <c r="U634" s="35"/>
      <c r="V634" s="35"/>
      <c r="W634" s="35"/>
      <c r="X634" s="35"/>
      <c r="Y634" s="35"/>
      <c r="Z634" s="35"/>
      <c r="AA634" s="35"/>
      <c r="AB634" s="35"/>
      <c r="AC634" s="35"/>
      <c r="AD634" s="35"/>
      <c r="AE634" s="35"/>
      <c r="AF634" s="35"/>
      <c r="AG634" s="35"/>
      <c r="AH634" s="35"/>
      <c r="AI634" s="35"/>
      <c r="AJ634" s="35"/>
      <c r="AK634" s="35"/>
      <c r="AL634" s="35"/>
      <c r="AM634" s="35"/>
      <c r="AN634" s="35"/>
      <c r="AO634" s="35"/>
      <c r="AP634" s="35"/>
      <c r="AQ634" s="35"/>
      <c r="AR634" s="35"/>
      <c r="AS634" s="35"/>
      <c r="AT634" s="35"/>
      <c r="AU634" s="35"/>
      <c r="AV634" s="35"/>
      <c r="AW634" s="35"/>
      <c r="AX634" s="35"/>
      <c r="AY634" s="35"/>
      <c r="AZ634" s="35"/>
      <c r="BA634" s="35"/>
      <c r="BB634" s="35"/>
      <c r="BC634" s="35"/>
      <c r="BD634" s="35"/>
      <c r="BE634" s="35"/>
      <c r="BF634" s="35"/>
      <c r="BG634" s="35"/>
      <c r="BH634" s="35"/>
      <c r="BI634" s="35"/>
      <c r="BJ634" s="35"/>
      <c r="BK634" s="35"/>
      <c r="BL634" s="35"/>
      <c r="BM634" s="35"/>
      <c r="BN634" s="35"/>
      <c r="BO634" s="35"/>
      <c r="BP634" s="35"/>
      <c r="BQ634" s="35"/>
      <c r="BR634" s="35"/>
      <c r="BS634" s="35"/>
      <c r="BT634" s="35"/>
      <c r="BU634" s="35"/>
      <c r="BV634" s="35"/>
      <c r="BW634" s="35"/>
      <c r="BX634" s="35"/>
    </row>
    <row r="636" spans="1:76">
      <c r="A636" t="s">
        <v>1076</v>
      </c>
      <c r="B636" t="s">
        <v>1077</v>
      </c>
      <c r="C636" t="s">
        <v>1078</v>
      </c>
      <c r="K636" s="33"/>
      <c r="L636" s="35">
        <v>0</v>
      </c>
      <c r="M636" s="35"/>
      <c r="N636" s="35"/>
      <c r="O636" s="35"/>
      <c r="P636" s="35"/>
      <c r="Q636" s="35"/>
      <c r="R636" s="35"/>
      <c r="S636" s="35"/>
      <c r="T636" s="35"/>
      <c r="U636" s="35"/>
      <c r="V636" s="35"/>
      <c r="W636" s="35"/>
      <c r="X636" s="35"/>
      <c r="Y636" s="35"/>
      <c r="Z636" s="35"/>
      <c r="AA636" s="35"/>
      <c r="AB636" s="35"/>
      <c r="AC636" s="35"/>
      <c r="AD636" s="35"/>
      <c r="AE636" s="35"/>
      <c r="AF636" s="35"/>
      <c r="AG636" s="35"/>
      <c r="AH636" s="35"/>
      <c r="AI636" s="35"/>
      <c r="AJ636" s="35"/>
      <c r="AK636" s="35"/>
      <c r="AL636" s="35"/>
      <c r="AM636" s="35"/>
      <c r="AN636" s="35"/>
      <c r="AO636" s="35"/>
      <c r="AP636" s="35"/>
      <c r="AQ636" s="35"/>
      <c r="AR636" s="35"/>
      <c r="AS636" s="35"/>
      <c r="AT636" s="35"/>
      <c r="AU636" s="35"/>
      <c r="AV636" s="35"/>
      <c r="AW636" s="35"/>
      <c r="AX636" s="35"/>
      <c r="AY636" s="35"/>
      <c r="AZ636" s="35"/>
      <c r="BA636" s="35"/>
      <c r="BB636" s="35"/>
      <c r="BC636" s="35"/>
      <c r="BD636" s="35"/>
      <c r="BE636" s="35"/>
      <c r="BF636" s="35"/>
      <c r="BG636" s="35"/>
      <c r="BH636" s="35"/>
      <c r="BI636" s="35"/>
      <c r="BJ636" s="35"/>
      <c r="BK636" s="35"/>
      <c r="BL636" s="35"/>
      <c r="BM636" s="35"/>
      <c r="BN636" s="35"/>
      <c r="BO636" s="35"/>
      <c r="BP636" s="35"/>
      <c r="BQ636" s="35"/>
      <c r="BR636" s="35"/>
      <c r="BS636" s="35"/>
      <c r="BT636" s="35"/>
      <c r="BU636" s="35"/>
      <c r="BV636" s="35"/>
      <c r="BW636" s="35"/>
      <c r="BX636" s="35"/>
    </row>
    <row r="638" spans="1:76">
      <c r="A638" t="s">
        <v>1079</v>
      </c>
      <c r="B638" t="s">
        <v>1080</v>
      </c>
      <c r="C638" t="s">
        <v>1081</v>
      </c>
      <c r="K638" s="33"/>
      <c r="L638" s="35">
        <v>0</v>
      </c>
      <c r="M638" s="35"/>
      <c r="N638" s="35"/>
      <c r="O638" s="35"/>
      <c r="P638" s="35"/>
      <c r="Q638" s="35"/>
      <c r="R638" s="35"/>
      <c r="S638" s="35"/>
      <c r="T638" s="35"/>
      <c r="U638" s="35"/>
      <c r="V638" s="35"/>
      <c r="W638" s="35"/>
      <c r="X638" s="35"/>
      <c r="Y638" s="35"/>
      <c r="Z638" s="35"/>
      <c r="AA638" s="35"/>
      <c r="AB638" s="35"/>
      <c r="AC638" s="35"/>
      <c r="AD638" s="35"/>
      <c r="AE638" s="35"/>
      <c r="AF638" s="35"/>
      <c r="AG638" s="35"/>
      <c r="AH638" s="35"/>
      <c r="AI638" s="35"/>
      <c r="AJ638" s="35"/>
      <c r="AK638" s="35"/>
      <c r="AL638" s="35"/>
      <c r="AM638" s="35"/>
      <c r="AN638" s="35"/>
      <c r="AO638" s="35"/>
      <c r="AP638" s="35"/>
      <c r="AQ638" s="35"/>
      <c r="AR638" s="35"/>
      <c r="AS638" s="35"/>
      <c r="AT638" s="35"/>
      <c r="AU638" s="35"/>
      <c r="AV638" s="35"/>
      <c r="AW638" s="35"/>
      <c r="AX638" s="35"/>
      <c r="AY638" s="35"/>
      <c r="AZ638" s="35"/>
      <c r="BA638" s="35"/>
      <c r="BB638" s="35"/>
      <c r="BC638" s="35"/>
      <c r="BD638" s="35"/>
      <c r="BE638" s="35"/>
      <c r="BF638" s="35"/>
      <c r="BG638" s="35"/>
      <c r="BH638" s="35"/>
      <c r="BI638" s="35"/>
      <c r="BJ638" s="35"/>
      <c r="BK638" s="35"/>
      <c r="BL638" s="35"/>
      <c r="BM638" s="35"/>
      <c r="BN638" s="35"/>
      <c r="BO638" s="35"/>
      <c r="BP638" s="35"/>
      <c r="BQ638" s="35"/>
      <c r="BR638" s="35"/>
      <c r="BS638" s="35"/>
      <c r="BT638" s="35"/>
      <c r="BU638" s="35"/>
      <c r="BV638" s="35"/>
      <c r="BW638" s="35"/>
      <c r="BX638" s="35"/>
    </row>
    <row r="640" spans="1:76">
      <c r="A640" t="s">
        <v>1082</v>
      </c>
      <c r="B640" t="s">
        <v>1083</v>
      </c>
      <c r="C640" t="s">
        <v>1084</v>
      </c>
      <c r="K640" s="33"/>
      <c r="L640" s="35">
        <v>0</v>
      </c>
      <c r="M640" s="35"/>
      <c r="N640" s="35"/>
      <c r="O640" s="35"/>
      <c r="P640" s="35"/>
      <c r="Q640" s="35"/>
      <c r="R640" s="35"/>
      <c r="S640" s="35"/>
      <c r="T640" s="35"/>
      <c r="U640" s="35"/>
      <c r="V640" s="35"/>
      <c r="W640" s="35"/>
      <c r="X640" s="35"/>
      <c r="Y640" s="35"/>
      <c r="Z640" s="35"/>
      <c r="AA640" s="35"/>
      <c r="AB640" s="35"/>
      <c r="AC640" s="35"/>
      <c r="AD640" s="35"/>
      <c r="AE640" s="35"/>
      <c r="AF640" s="35"/>
      <c r="AG640" s="35"/>
      <c r="AH640" s="35"/>
      <c r="AI640" s="35"/>
      <c r="AJ640" s="35"/>
      <c r="AK640" s="35"/>
      <c r="AL640" s="35"/>
      <c r="AM640" s="35"/>
      <c r="AN640" s="35"/>
      <c r="AO640" s="35"/>
      <c r="AP640" s="35"/>
      <c r="AQ640" s="35"/>
      <c r="AR640" s="35"/>
      <c r="AS640" s="35"/>
      <c r="AT640" s="35"/>
      <c r="AU640" s="35"/>
      <c r="AV640" s="35"/>
      <c r="AW640" s="35"/>
      <c r="AX640" s="35"/>
      <c r="AY640" s="35"/>
      <c r="AZ640" s="35"/>
      <c r="BA640" s="35"/>
      <c r="BB640" s="35"/>
      <c r="BC640" s="35"/>
      <c r="BD640" s="35"/>
      <c r="BE640" s="35"/>
      <c r="BF640" s="35"/>
      <c r="BG640" s="35"/>
      <c r="BH640" s="35"/>
      <c r="BI640" s="35"/>
      <c r="BJ640" s="35"/>
      <c r="BK640" s="35"/>
      <c r="BL640" s="35"/>
      <c r="BM640" s="35"/>
      <c r="BN640" s="35"/>
      <c r="BO640" s="35"/>
      <c r="BP640" s="35"/>
      <c r="BQ640" s="35"/>
      <c r="BR640" s="35"/>
      <c r="BS640" s="35"/>
      <c r="BT640" s="35"/>
      <c r="BU640" s="35"/>
      <c r="BV640" s="35"/>
      <c r="BW640" s="35"/>
      <c r="BX640" s="35"/>
    </row>
    <row r="642" spans="1:76">
      <c r="A642" t="s">
        <v>1085</v>
      </c>
      <c r="B642" t="s">
        <v>1086</v>
      </c>
      <c r="C642" t="s">
        <v>1087</v>
      </c>
      <c r="K642" s="33"/>
      <c r="L642" s="35">
        <v>0</v>
      </c>
      <c r="M642" s="35"/>
      <c r="N642" s="35"/>
      <c r="O642" s="35"/>
      <c r="P642" s="35"/>
      <c r="Q642" s="35"/>
      <c r="R642" s="35"/>
      <c r="S642" s="35"/>
      <c r="T642" s="35"/>
      <c r="U642" s="35"/>
      <c r="V642" s="35"/>
      <c r="W642" s="35"/>
      <c r="X642" s="35"/>
      <c r="Y642" s="35"/>
      <c r="Z642" s="35"/>
      <c r="AA642" s="35"/>
      <c r="AB642" s="35"/>
      <c r="AC642" s="35"/>
      <c r="AD642" s="35"/>
      <c r="AE642" s="35"/>
      <c r="AF642" s="35"/>
      <c r="AG642" s="35"/>
      <c r="AH642" s="35"/>
      <c r="AI642" s="35"/>
      <c r="AJ642" s="35"/>
      <c r="AK642" s="35"/>
      <c r="AL642" s="35"/>
      <c r="AM642" s="35"/>
      <c r="AN642" s="35"/>
      <c r="AO642" s="35"/>
      <c r="AP642" s="35"/>
      <c r="AQ642" s="35"/>
      <c r="AR642" s="35"/>
      <c r="AS642" s="35"/>
      <c r="AT642" s="35"/>
      <c r="AU642" s="35"/>
      <c r="AV642" s="35"/>
      <c r="AW642" s="35"/>
      <c r="AX642" s="35"/>
      <c r="AY642" s="35"/>
      <c r="AZ642" s="35"/>
      <c r="BA642" s="35"/>
      <c r="BB642" s="35"/>
      <c r="BC642" s="35"/>
      <c r="BD642" s="35"/>
      <c r="BE642" s="35"/>
      <c r="BF642" s="35"/>
      <c r="BG642" s="35"/>
      <c r="BH642" s="35"/>
      <c r="BI642" s="35"/>
      <c r="BJ642" s="35"/>
      <c r="BK642" s="35"/>
      <c r="BL642" s="35"/>
      <c r="BM642" s="35"/>
      <c r="BN642" s="35"/>
      <c r="BO642" s="35"/>
      <c r="BP642" s="35"/>
      <c r="BQ642" s="35"/>
      <c r="BR642" s="35"/>
      <c r="BS642" s="35"/>
      <c r="BT642" s="35"/>
      <c r="BU642" s="35"/>
      <c r="BV642" s="35"/>
      <c r="BW642" s="35"/>
      <c r="BX642" s="35"/>
    </row>
    <row r="644" spans="1:76">
      <c r="A644" t="s">
        <v>1088</v>
      </c>
      <c r="B644" t="s">
        <v>1089</v>
      </c>
      <c r="C644" t="s">
        <v>1090</v>
      </c>
      <c r="K644" s="33"/>
      <c r="L644" s="35">
        <v>0</v>
      </c>
      <c r="M644" s="35"/>
      <c r="N644" s="35"/>
      <c r="O644" s="35"/>
      <c r="P644" s="35"/>
      <c r="Q644" s="35"/>
      <c r="R644" s="35"/>
      <c r="S644" s="35"/>
      <c r="T644" s="35"/>
      <c r="U644" s="35"/>
      <c r="V644" s="35"/>
      <c r="W644" s="35"/>
      <c r="X644" s="35"/>
      <c r="Y644" s="35"/>
      <c r="Z644" s="35"/>
      <c r="AA644" s="35"/>
      <c r="AB644" s="35"/>
      <c r="AC644" s="35"/>
      <c r="AD644" s="35"/>
      <c r="AE644" s="35"/>
      <c r="AF644" s="35"/>
      <c r="AG644" s="35"/>
      <c r="AH644" s="35"/>
      <c r="AI644" s="35"/>
      <c r="AJ644" s="35"/>
      <c r="AK644" s="35"/>
      <c r="AL644" s="35"/>
      <c r="AM644" s="35"/>
      <c r="AN644" s="35"/>
      <c r="AO644" s="35"/>
      <c r="AP644" s="35"/>
      <c r="AQ644" s="35"/>
      <c r="AR644" s="35"/>
      <c r="AS644" s="35"/>
      <c r="AT644" s="35"/>
      <c r="AU644" s="35"/>
      <c r="AV644" s="35"/>
      <c r="AW644" s="35"/>
      <c r="AX644" s="35"/>
      <c r="AY644" s="35"/>
      <c r="AZ644" s="35"/>
      <c r="BA644" s="35"/>
      <c r="BB644" s="35"/>
      <c r="BC644" s="35"/>
      <c r="BD644" s="35"/>
      <c r="BE644" s="35"/>
      <c r="BF644" s="35"/>
      <c r="BG644" s="35"/>
      <c r="BH644" s="35"/>
      <c r="BI644" s="35"/>
      <c r="BJ644" s="35"/>
      <c r="BK644" s="35"/>
      <c r="BL644" s="35"/>
      <c r="BM644" s="35"/>
      <c r="BN644" s="35"/>
      <c r="BO644" s="35"/>
      <c r="BP644" s="35"/>
      <c r="BQ644" s="35"/>
      <c r="BR644" s="35"/>
      <c r="BS644" s="35"/>
      <c r="BT644" s="35"/>
      <c r="BU644" s="35"/>
      <c r="BV644" s="35"/>
      <c r="BW644" s="35"/>
      <c r="BX644" s="35"/>
    </row>
  </sheetData>
  <sheetProtection algorithmName="SHA-512" hashValue="4/2fBR1Oeuj+VVkoz69zHipI9unrzoZwW5hROx2XDxJmTDfCB4VQfipm93IWT1px8CRuOZb6vyTB82rMY9mwxw==" saltValue="EGFRa8zT6+PZxWdvBkMAZQ==" spinCount="100000" sheet="1" objects="1" scenarios="1"/>
  <autoFilter ref="A14:CJ644" xr:uid="{6C3AA40F-3EF3-41A2-B1AC-E07BEAAE0F1C}"/>
  <mergeCells count="9">
    <mergeCell ref="CB4:CE4"/>
    <mergeCell ref="BS10:BV10"/>
    <mergeCell ref="BX10:BZ10"/>
    <mergeCell ref="A3:J4"/>
    <mergeCell ref="K4:Z4"/>
    <mergeCell ref="AA4:AQ4"/>
    <mergeCell ref="AR4:BH4"/>
    <mergeCell ref="BI4:BY4"/>
    <mergeCell ref="BZ4:CA4"/>
  </mergeCells>
  <printOptions horizontalCentered="1"/>
  <pageMargins left="0.21" right="0.14000000000000001" top="0.49" bottom="0.28000000000000003" header="0.16" footer="0.13"/>
  <pageSetup paperSize="5" scale="45" fitToWidth="3" fitToHeight="0" pageOrder="overThenDown" orientation="landscape" verticalDpi="4294967292" r:id="rId1"/>
  <headerFooter alignWithMargins="0">
    <oddHeader>&amp;C&amp;"Arial,Bold"&amp;12&amp;KC00000**REVISED**&amp;10&amp;K000000 SECONDARY LAYOUT 
VIRTUS OPEN-END RETAIL FUNDS
2023 YEAR-END TAX REPORTING INFORMATION&amp;RAs of:  February 5, 2024</oddHeader>
    <oddFooter>&amp;CPage&amp;P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Secondary Layout </vt:lpstr>
      <vt:lpstr>'Secondary Layout '!Print_Area</vt:lpstr>
      <vt:lpstr>'Secondary Layout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Shalamova, Margarita</dc:creator>
  <cp:lastModifiedBy>Anderson, Christina</cp:lastModifiedBy>
  <cp:lastPrinted>2024-02-05T20:23:30Z</cp:lastPrinted>
  <dcterms:created xsi:type="dcterms:W3CDTF">2024-01-24T18:21:45Z</dcterms:created>
  <dcterms:modified xsi:type="dcterms:W3CDTF">2024-02-05T20:51:08Z</dcterms:modified>
</cp:coreProperties>
</file>